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elswim-my.sharepoint.com/personal/scwp-cswp_belswim_be/Documents/Documents/Championnat de Belgique/Championnat 2025-2026/Challenge Fair-Play + Buteurs SL SD/Buteurs SL/"/>
    </mc:Choice>
  </mc:AlternateContent>
  <xr:revisionPtr revIDLastSave="12" documentId="8_{FFCA27C8-A56D-484F-B7E7-EF98B5F6D6BE}" xr6:coauthVersionLast="47" xr6:coauthVersionMax="47" xr10:uidLastSave="{CB0224FE-151D-446E-B991-B574EA18AF04}"/>
  <bookViews>
    <workbookView xWindow="28680" yWindow="-120" windowWidth="29040" windowHeight="15720" tabRatio="678" xr2:uid="{943C93C3-C699-475D-8D8D-7D7412DC712B}"/>
  </bookViews>
  <sheets>
    <sheet name="Class Général Algemeen Klass" sheetId="1" r:id="rId1"/>
    <sheet name="Class par Klass per Clubs" sheetId="2" r:id="rId2"/>
    <sheet name="ZNA" sheetId="8" r:id="rId3"/>
    <sheet name="KAZSc" sheetId="5" r:id="rId4"/>
    <sheet name="MZV" sheetId="11" r:id="rId5"/>
    <sheet name="KWK" sheetId="6" r:id="rId6"/>
    <sheet name="ENLWP" sheetId="4" r:id="rId7"/>
    <sheet name="LAQUA" sheetId="12" r:id="rId8"/>
    <sheet name="RSCM" sheetId="9" r:id="rId9"/>
    <sheet name="RDM" sheetId="7" r:id="rId10"/>
    <sheet name="ROSC" sheetId="10" r:id="rId11"/>
    <sheet name="SCSG" sheetId="3" r:id="rId12"/>
  </sheets>
  <definedNames>
    <definedName name="_xlnm._FilterDatabase" localSheetId="1" hidden="1">'Class par Klass per Clubs'!$H$7:$K$22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4" i="1" l="1"/>
  <c r="AU24" i="2"/>
  <c r="AW24" i="7"/>
  <c r="AX24" i="7"/>
  <c r="AV28" i="5"/>
  <c r="AT28" i="5"/>
  <c r="AR28" i="5"/>
  <c r="AP28" i="5"/>
  <c r="AN28" i="5"/>
  <c r="AL28" i="5"/>
  <c r="AJ28" i="5"/>
  <c r="AH28" i="5"/>
  <c r="AF28" i="5"/>
  <c r="AD28" i="5"/>
  <c r="AB28" i="5"/>
  <c r="Z28" i="5"/>
  <c r="X28" i="5"/>
  <c r="V28" i="5"/>
  <c r="T28" i="5"/>
  <c r="R28" i="5"/>
  <c r="P28" i="5"/>
  <c r="N28" i="5"/>
  <c r="L28" i="5"/>
  <c r="J28" i="5"/>
  <c r="H28" i="5"/>
  <c r="F28" i="5"/>
  <c r="AV29" i="4"/>
  <c r="AT29" i="4"/>
  <c r="AR29" i="4"/>
  <c r="AP29" i="4"/>
  <c r="AN29" i="4"/>
  <c r="AL29" i="4"/>
  <c r="AJ29" i="4"/>
  <c r="AH29" i="4"/>
  <c r="AF29" i="4"/>
  <c r="AD29" i="4"/>
  <c r="AB29" i="4"/>
  <c r="Z29" i="4"/>
  <c r="X29" i="4"/>
  <c r="V29" i="4"/>
  <c r="T29" i="4"/>
  <c r="R29" i="4"/>
  <c r="P29" i="4"/>
  <c r="N29" i="4"/>
  <c r="L29" i="4"/>
  <c r="J29" i="4"/>
  <c r="H29" i="4"/>
  <c r="F29" i="4"/>
  <c r="AM29" i="4"/>
  <c r="AO29" i="4"/>
  <c r="AQ29" i="4"/>
  <c r="AS29" i="4"/>
  <c r="AU29" i="4"/>
  <c r="AK29" i="4"/>
  <c r="E145" i="1"/>
  <c r="D145" i="1"/>
  <c r="W21" i="2"/>
  <c r="AW20" i="6"/>
  <c r="V21" i="2" s="1"/>
  <c r="AX20" i="6"/>
  <c r="E147" i="1"/>
  <c r="Q21" i="2"/>
  <c r="AW16" i="11"/>
  <c r="P21" i="2" s="1"/>
  <c r="AX16" i="11"/>
  <c r="AW15" i="8"/>
  <c r="AX15" i="8"/>
  <c r="AW7" i="4"/>
  <c r="D134" i="1" s="1"/>
  <c r="AX7" i="4"/>
  <c r="AW12" i="9"/>
  <c r="D146" i="1" s="1"/>
  <c r="AX12" i="9"/>
  <c r="AO21" i="2" s="1"/>
  <c r="E137" i="1"/>
  <c r="K18" i="2"/>
  <c r="AW7" i="5"/>
  <c r="J18" i="2" s="1"/>
  <c r="AX7" i="5"/>
  <c r="E186" i="1"/>
  <c r="AI29" i="2"/>
  <c r="AW10" i="12"/>
  <c r="D186" i="1" s="1"/>
  <c r="AX10" i="12"/>
  <c r="AW16" i="12"/>
  <c r="D185" i="1" s="1"/>
  <c r="AX16" i="12"/>
  <c r="E185" i="1" s="1"/>
  <c r="AW20" i="12"/>
  <c r="AH14" i="2" s="1"/>
  <c r="AX20" i="12"/>
  <c r="AI14" i="2" s="1"/>
  <c r="AW25" i="7"/>
  <c r="AX25" i="7"/>
  <c r="AW9" i="7"/>
  <c r="D183" i="1" s="1"/>
  <c r="AX9" i="7"/>
  <c r="E183" i="1" s="1"/>
  <c r="E162" i="1"/>
  <c r="BA20" i="2"/>
  <c r="AW14" i="10"/>
  <c r="AZ20" i="2" s="1"/>
  <c r="AX14" i="10"/>
  <c r="D182" i="1"/>
  <c r="AB25" i="2"/>
  <c r="AW18" i="4"/>
  <c r="AX18" i="4"/>
  <c r="E24" i="2"/>
  <c r="AW23" i="8"/>
  <c r="D143" i="1" s="1"/>
  <c r="AX23" i="8"/>
  <c r="E143" i="1" s="1"/>
  <c r="K24" i="2"/>
  <c r="AW14" i="5"/>
  <c r="J24" i="2" s="1"/>
  <c r="AX14" i="5"/>
  <c r="E181" i="1" s="1"/>
  <c r="AW23" i="7"/>
  <c r="D120" i="1" s="1"/>
  <c r="AX23" i="7"/>
  <c r="E120" i="1" s="1"/>
  <c r="E169" i="1"/>
  <c r="K22" i="2"/>
  <c r="AW18" i="5"/>
  <c r="D169" i="1" s="1"/>
  <c r="AX18" i="5"/>
  <c r="AW15" i="4"/>
  <c r="AB24" i="2" s="1"/>
  <c r="AX15" i="4"/>
  <c r="AC24" i="2" s="1"/>
  <c r="AW9" i="4"/>
  <c r="D144" i="1" s="1"/>
  <c r="AX9" i="4"/>
  <c r="E144" i="1" s="1"/>
  <c r="AW18" i="6"/>
  <c r="D168" i="1" s="1"/>
  <c r="AX18" i="6"/>
  <c r="E168" i="1" s="1"/>
  <c r="AW12" i="12"/>
  <c r="D180" i="1" s="1"/>
  <c r="AX12" i="12"/>
  <c r="E180" i="1" s="1"/>
  <c r="AW16" i="6"/>
  <c r="V19" i="2" s="1"/>
  <c r="AX16" i="6"/>
  <c r="W19" i="2" s="1"/>
  <c r="AW18" i="12"/>
  <c r="D177" i="1" s="1"/>
  <c r="AX18" i="12"/>
  <c r="AI26" i="2" s="1"/>
  <c r="AW20" i="5"/>
  <c r="D179" i="1" s="1"/>
  <c r="AX20" i="5"/>
  <c r="E179" i="1" s="1"/>
  <c r="AW23" i="4"/>
  <c r="AB22" i="2" s="1"/>
  <c r="AX23" i="4"/>
  <c r="AC22" i="2" s="1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AQ23" i="3"/>
  <c r="AR23" i="3"/>
  <c r="AS23" i="3"/>
  <c r="AT23" i="3"/>
  <c r="AU23" i="3"/>
  <c r="AV23" i="3"/>
  <c r="F23" i="3"/>
  <c r="E23" i="3"/>
  <c r="G28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T28" i="10"/>
  <c r="U28" i="10"/>
  <c r="V28" i="10"/>
  <c r="W28" i="10"/>
  <c r="X28" i="10"/>
  <c r="Y28" i="10"/>
  <c r="Z28" i="10"/>
  <c r="AA28" i="10"/>
  <c r="AB28" i="10"/>
  <c r="AC28" i="10"/>
  <c r="AD28" i="10"/>
  <c r="AE28" i="10"/>
  <c r="AF28" i="10"/>
  <c r="AG28" i="10"/>
  <c r="AH28" i="10"/>
  <c r="AI28" i="10"/>
  <c r="AJ28" i="10"/>
  <c r="AK28" i="10"/>
  <c r="AL28" i="10"/>
  <c r="AM28" i="10"/>
  <c r="AN28" i="10"/>
  <c r="AO28" i="10"/>
  <c r="AP28" i="10"/>
  <c r="AQ28" i="10"/>
  <c r="AR28" i="10"/>
  <c r="AS28" i="10"/>
  <c r="AT28" i="10"/>
  <c r="AU28" i="10"/>
  <c r="AV28" i="10"/>
  <c r="F28" i="10"/>
  <c r="E28" i="10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AE28" i="7"/>
  <c r="AF28" i="7"/>
  <c r="AG28" i="7"/>
  <c r="AH28" i="7"/>
  <c r="AI28" i="7"/>
  <c r="AJ28" i="7"/>
  <c r="AK28" i="7"/>
  <c r="AL28" i="7"/>
  <c r="AM28" i="7"/>
  <c r="AN28" i="7"/>
  <c r="AO28" i="7"/>
  <c r="AP28" i="7"/>
  <c r="AQ28" i="7"/>
  <c r="AR28" i="7"/>
  <c r="AS28" i="7"/>
  <c r="AT28" i="7"/>
  <c r="AU28" i="7"/>
  <c r="AV28" i="7"/>
  <c r="F28" i="7"/>
  <c r="E28" i="7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AG29" i="9"/>
  <c r="AH29" i="9"/>
  <c r="AI29" i="9"/>
  <c r="AJ29" i="9"/>
  <c r="AK29" i="9"/>
  <c r="AL29" i="9"/>
  <c r="AM29" i="9"/>
  <c r="AN29" i="9"/>
  <c r="AO29" i="9"/>
  <c r="AP29" i="9"/>
  <c r="AQ29" i="9"/>
  <c r="AR29" i="9"/>
  <c r="AS29" i="9"/>
  <c r="AT29" i="9"/>
  <c r="AU29" i="9"/>
  <c r="AV29" i="9"/>
  <c r="F29" i="9"/>
  <c r="E29" i="9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AM34" i="12"/>
  <c r="AN34" i="12"/>
  <c r="AO34" i="12"/>
  <c r="AP34" i="12"/>
  <c r="AQ34" i="12"/>
  <c r="AR34" i="12"/>
  <c r="AS34" i="12"/>
  <c r="AT34" i="12"/>
  <c r="AU34" i="12"/>
  <c r="AV34" i="12"/>
  <c r="F34" i="12"/>
  <c r="E34" i="12"/>
  <c r="G29" i="4"/>
  <c r="I29" i="4"/>
  <c r="K29" i="4"/>
  <c r="M29" i="4"/>
  <c r="O29" i="4"/>
  <c r="Q29" i="4"/>
  <c r="S29" i="4"/>
  <c r="U29" i="4"/>
  <c r="W29" i="4"/>
  <c r="Y29" i="4"/>
  <c r="AA29" i="4"/>
  <c r="AC29" i="4"/>
  <c r="AE29" i="4"/>
  <c r="AG29" i="4"/>
  <c r="AI29" i="4"/>
  <c r="E29" i="4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AQ31" i="6"/>
  <c r="AR31" i="6"/>
  <c r="AS31" i="6"/>
  <c r="AT31" i="6"/>
  <c r="AU31" i="6"/>
  <c r="AV31" i="6"/>
  <c r="F31" i="6"/>
  <c r="E31" i="6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E26" i="11"/>
  <c r="F26" i="11"/>
  <c r="G28" i="5"/>
  <c r="I28" i="5"/>
  <c r="K28" i="5"/>
  <c r="M28" i="5"/>
  <c r="O28" i="5"/>
  <c r="Q28" i="5"/>
  <c r="S28" i="5"/>
  <c r="U28" i="5"/>
  <c r="W28" i="5"/>
  <c r="Y28" i="5"/>
  <c r="AA28" i="5"/>
  <c r="AC28" i="5"/>
  <c r="AE28" i="5"/>
  <c r="AG28" i="5"/>
  <c r="AI28" i="5"/>
  <c r="AK28" i="5"/>
  <c r="AM28" i="5"/>
  <c r="AO28" i="5"/>
  <c r="AQ28" i="5"/>
  <c r="AS28" i="5"/>
  <c r="AU28" i="5"/>
  <c r="E28" i="5"/>
  <c r="D26" i="2"/>
  <c r="AX7" i="3"/>
  <c r="E34" i="1" s="1"/>
  <c r="AW7" i="3"/>
  <c r="D34" i="1" s="1"/>
  <c r="AW18" i="8"/>
  <c r="D178" i="1" s="1"/>
  <c r="AX18" i="8"/>
  <c r="E178" i="1" s="1"/>
  <c r="AW17" i="4"/>
  <c r="D57" i="1" s="1"/>
  <c r="AX17" i="4"/>
  <c r="E57" i="1" s="1"/>
  <c r="AW13" i="3"/>
  <c r="BF18" i="2" s="1"/>
  <c r="AX13" i="3"/>
  <c r="E149" i="1" s="1"/>
  <c r="AW12" i="10"/>
  <c r="AZ8" i="2" s="1"/>
  <c r="AX12" i="10"/>
  <c r="BA8" i="2" s="1"/>
  <c r="E172" i="1"/>
  <c r="E151" i="1"/>
  <c r="Q25" i="2"/>
  <c r="Q24" i="2"/>
  <c r="Q22" i="2"/>
  <c r="AW22" i="7"/>
  <c r="D96" i="1" s="1"/>
  <c r="AX22" i="7"/>
  <c r="E96" i="1" s="1"/>
  <c r="AW13" i="6"/>
  <c r="D73" i="1" s="1"/>
  <c r="AX13" i="6"/>
  <c r="E73" i="1" s="1"/>
  <c r="AW21" i="6"/>
  <c r="V23" i="2" s="1"/>
  <c r="AX21" i="6"/>
  <c r="E167" i="1" s="1"/>
  <c r="E164" i="1"/>
  <c r="BA21" i="2"/>
  <c r="AX7" i="8"/>
  <c r="AX8" i="3"/>
  <c r="E75" i="1" s="1"/>
  <c r="AX9" i="3"/>
  <c r="E62" i="1" s="1"/>
  <c r="AX10" i="3"/>
  <c r="E98" i="1" s="1"/>
  <c r="AX11" i="3"/>
  <c r="E10" i="1" s="1"/>
  <c r="AX12" i="3"/>
  <c r="E106" i="1" s="1"/>
  <c r="AX14" i="3"/>
  <c r="E100" i="1" s="1"/>
  <c r="AX15" i="3"/>
  <c r="E22" i="1" s="1"/>
  <c r="AX16" i="3"/>
  <c r="E159" i="1" s="1"/>
  <c r="AX17" i="3"/>
  <c r="E102" i="1" s="1"/>
  <c r="AX18" i="3"/>
  <c r="E94" i="1" s="1"/>
  <c r="AX19" i="3"/>
  <c r="BG10" i="2" s="1"/>
  <c r="AX20" i="3"/>
  <c r="AX21" i="3"/>
  <c r="AX22" i="3"/>
  <c r="AX8" i="10"/>
  <c r="BA16" i="2" s="1"/>
  <c r="AX9" i="10"/>
  <c r="AX10" i="10"/>
  <c r="AX11" i="10"/>
  <c r="E139" i="1" s="1"/>
  <c r="AX13" i="10"/>
  <c r="E128" i="1" s="1"/>
  <c r="AX15" i="10"/>
  <c r="E32" i="1" s="1"/>
  <c r="AX16" i="10"/>
  <c r="E85" i="1" s="1"/>
  <c r="AX17" i="10"/>
  <c r="BA12" i="2" s="1"/>
  <c r="AX18" i="10"/>
  <c r="E92" i="1" s="1"/>
  <c r="AX19" i="10"/>
  <c r="E53" i="1" s="1"/>
  <c r="AX20" i="10"/>
  <c r="BA7" i="2" s="1"/>
  <c r="AX21" i="10"/>
  <c r="BA10" i="2" s="1"/>
  <c r="AX22" i="10"/>
  <c r="AX23" i="10"/>
  <c r="AX24" i="10"/>
  <c r="AX25" i="10"/>
  <c r="AX26" i="10"/>
  <c r="AX27" i="10"/>
  <c r="AX7" i="10"/>
  <c r="E109" i="1" s="1"/>
  <c r="AX8" i="7"/>
  <c r="E61" i="1" s="1"/>
  <c r="AX10" i="7"/>
  <c r="E79" i="1" s="1"/>
  <c r="AX11" i="7"/>
  <c r="E47" i="1" s="1"/>
  <c r="AX12" i="7"/>
  <c r="E71" i="1" s="1"/>
  <c r="AX13" i="7"/>
  <c r="AU27" i="2" s="1"/>
  <c r="AX14" i="7"/>
  <c r="E8" i="1" s="1"/>
  <c r="AX15" i="7"/>
  <c r="E25" i="1" s="1"/>
  <c r="AX16" i="7"/>
  <c r="AU21" i="2" s="1"/>
  <c r="AX17" i="7"/>
  <c r="E154" i="1" s="1"/>
  <c r="AX18" i="7"/>
  <c r="E165" i="1" s="1"/>
  <c r="AX19" i="7"/>
  <c r="E33" i="1" s="1"/>
  <c r="AX20" i="7"/>
  <c r="E171" i="1" s="1"/>
  <c r="AX21" i="7"/>
  <c r="E60" i="1" s="1"/>
  <c r="AX26" i="7"/>
  <c r="E40" i="1" s="1"/>
  <c r="AX27" i="7"/>
  <c r="E29" i="1" s="1"/>
  <c r="AX7" i="7"/>
  <c r="E7" i="1" s="1"/>
  <c r="AX8" i="9"/>
  <c r="AO19" i="2" s="1"/>
  <c r="AX9" i="9"/>
  <c r="E11" i="1" s="1"/>
  <c r="AX10" i="9"/>
  <c r="E187" i="1" s="1"/>
  <c r="AX11" i="9"/>
  <c r="AO14" i="2" s="1"/>
  <c r="AX13" i="9"/>
  <c r="E52" i="1" s="1"/>
  <c r="AX14" i="9"/>
  <c r="E87" i="1" s="1"/>
  <c r="AX15" i="9"/>
  <c r="AO17" i="2" s="1"/>
  <c r="AX16" i="9"/>
  <c r="AO20" i="2" s="1"/>
  <c r="AX17" i="9"/>
  <c r="AO12" i="2" s="1"/>
  <c r="AX18" i="9"/>
  <c r="E66" i="1" s="1"/>
  <c r="AX19" i="9"/>
  <c r="E99" i="1" s="1"/>
  <c r="AX20" i="9"/>
  <c r="E157" i="1" s="1"/>
  <c r="AX21" i="9"/>
  <c r="E115" i="1" s="1"/>
  <c r="AX22" i="9"/>
  <c r="AO8" i="2" s="1"/>
  <c r="AX23" i="9"/>
  <c r="AO11" i="2" s="1"/>
  <c r="AX24" i="9"/>
  <c r="AX25" i="9"/>
  <c r="AX26" i="9"/>
  <c r="AX27" i="9"/>
  <c r="AX28" i="9"/>
  <c r="AX7" i="9"/>
  <c r="AO9" i="2" s="1"/>
  <c r="AX8" i="12"/>
  <c r="E170" i="1" s="1"/>
  <c r="AX9" i="12"/>
  <c r="AI10" i="2" s="1"/>
  <c r="AX11" i="12"/>
  <c r="AI20" i="2" s="1"/>
  <c r="AX13" i="12"/>
  <c r="E127" i="1" s="1"/>
  <c r="AX14" i="12"/>
  <c r="E46" i="1" s="1"/>
  <c r="AX15" i="12"/>
  <c r="AI13" i="2" s="1"/>
  <c r="AX17" i="12"/>
  <c r="E42" i="1" s="1"/>
  <c r="AX19" i="12"/>
  <c r="AI21" i="2" s="1"/>
  <c r="AX21" i="12"/>
  <c r="AI18" i="2" s="1"/>
  <c r="AX22" i="12"/>
  <c r="E142" i="1" s="1"/>
  <c r="AX23" i="12"/>
  <c r="E190" i="1" s="1"/>
  <c r="AX24" i="12"/>
  <c r="E104" i="1" s="1"/>
  <c r="AX25" i="12"/>
  <c r="AI12" i="2" s="1"/>
  <c r="AX26" i="12"/>
  <c r="E118" i="1" s="1"/>
  <c r="AX27" i="12"/>
  <c r="AI15" i="2" s="1"/>
  <c r="AX28" i="12"/>
  <c r="AI30" i="2" s="1"/>
  <c r="AX29" i="12"/>
  <c r="AI7" i="2" s="1"/>
  <c r="AX30" i="12"/>
  <c r="E64" i="1" s="1"/>
  <c r="AX31" i="12"/>
  <c r="AI24" i="2" s="1"/>
  <c r="AX32" i="12"/>
  <c r="AX33" i="12"/>
  <c r="AX7" i="12"/>
  <c r="E110" i="1" s="1"/>
  <c r="AX10" i="4"/>
  <c r="AX11" i="4"/>
  <c r="AC7" i="2" s="1"/>
  <c r="AX12" i="4"/>
  <c r="E166" i="1" s="1"/>
  <c r="AX13" i="4"/>
  <c r="E148" i="1" s="1"/>
  <c r="AX14" i="4"/>
  <c r="AC15" i="2" s="1"/>
  <c r="AX16" i="4"/>
  <c r="E50" i="1" s="1"/>
  <c r="AX19" i="4"/>
  <c r="E107" i="1" s="1"/>
  <c r="AX20" i="4"/>
  <c r="AC16" i="2" s="1"/>
  <c r="AX21" i="4"/>
  <c r="E20" i="1" s="1"/>
  <c r="AX22" i="4"/>
  <c r="E27" i="1" s="1"/>
  <c r="AX24" i="4"/>
  <c r="E39" i="1" s="1"/>
  <c r="AX25" i="4"/>
  <c r="E28" i="1" s="1"/>
  <c r="AX26" i="4"/>
  <c r="AX27" i="4"/>
  <c r="AX28" i="4"/>
  <c r="AX8" i="4"/>
  <c r="AC18" i="2" s="1"/>
  <c r="AX8" i="6"/>
  <c r="E126" i="1" s="1"/>
  <c r="AX9" i="6"/>
  <c r="W25" i="2" s="1"/>
  <c r="AX10" i="6"/>
  <c r="E38" i="1" s="1"/>
  <c r="AX11" i="6"/>
  <c r="E72" i="1" s="1"/>
  <c r="AX12" i="6"/>
  <c r="W22" i="2" s="1"/>
  <c r="AX14" i="6"/>
  <c r="E121" i="1" s="1"/>
  <c r="AX15" i="6"/>
  <c r="W9" i="2" s="1"/>
  <c r="AX17" i="6"/>
  <c r="E63" i="1" s="1"/>
  <c r="AX19" i="6"/>
  <c r="E17" i="1" s="1"/>
  <c r="AX22" i="6"/>
  <c r="E105" i="1" s="1"/>
  <c r="AX23" i="6"/>
  <c r="E112" i="1" s="1"/>
  <c r="AX24" i="6"/>
  <c r="W10" i="2" s="1"/>
  <c r="AX25" i="6"/>
  <c r="W8" i="2" s="1"/>
  <c r="AX26" i="6"/>
  <c r="AX27" i="6"/>
  <c r="AX28" i="6"/>
  <c r="AX29" i="6"/>
  <c r="AX30" i="6"/>
  <c r="AX7" i="6"/>
  <c r="E78" i="1" s="1"/>
  <c r="AX8" i="11"/>
  <c r="E15" i="1" s="1"/>
  <c r="AX9" i="11"/>
  <c r="E83" i="1" s="1"/>
  <c r="AX10" i="11"/>
  <c r="Q19" i="2" s="1"/>
  <c r="AX11" i="11"/>
  <c r="Q13" i="2" s="1"/>
  <c r="AX12" i="11"/>
  <c r="AX13" i="11"/>
  <c r="Q23" i="2" s="1"/>
  <c r="AX14" i="11"/>
  <c r="Q10" i="2" s="1"/>
  <c r="AX15" i="11"/>
  <c r="Q20" i="2" s="1"/>
  <c r="AX17" i="11"/>
  <c r="Q17" i="2" s="1"/>
  <c r="AX18" i="11"/>
  <c r="Q18" i="2" s="1"/>
  <c r="AX19" i="11"/>
  <c r="AX20" i="11"/>
  <c r="Q16" i="2" s="1"/>
  <c r="AX21" i="11"/>
  <c r="Q7" i="2" s="1"/>
  <c r="AX22" i="11"/>
  <c r="E173" i="1" s="1"/>
  <c r="AX23" i="11"/>
  <c r="Q14" i="2" s="1"/>
  <c r="AX24" i="11"/>
  <c r="Q12" i="2" s="1"/>
  <c r="AX25" i="11"/>
  <c r="E37" i="1" s="1"/>
  <c r="AX7" i="11"/>
  <c r="Q9" i="2" s="1"/>
  <c r="AX8" i="5"/>
  <c r="E82" i="1" s="1"/>
  <c r="AX8" i="8"/>
  <c r="AX9" i="8"/>
  <c r="AX10" i="8"/>
  <c r="AX11" i="8"/>
  <c r="AX12" i="8"/>
  <c r="AX13" i="8"/>
  <c r="AX14" i="8"/>
  <c r="E19" i="2" s="1"/>
  <c r="AX16" i="8"/>
  <c r="E15" i="2" s="1"/>
  <c r="AX17" i="8"/>
  <c r="E8" i="2" s="1"/>
  <c r="AX19" i="8"/>
  <c r="E25" i="2" s="1"/>
  <c r="AX20" i="8"/>
  <c r="E12" i="2" s="1"/>
  <c r="AX21" i="8"/>
  <c r="E17" i="2" s="1"/>
  <c r="AX22" i="8"/>
  <c r="E7" i="2" s="1"/>
  <c r="AX24" i="8"/>
  <c r="E21" i="2" s="1"/>
  <c r="AX25" i="8"/>
  <c r="E22" i="2" s="1"/>
  <c r="AX26" i="8"/>
  <c r="E11" i="2" s="1"/>
  <c r="AX27" i="8"/>
  <c r="AX28" i="8"/>
  <c r="AX29" i="8"/>
  <c r="AX30" i="8"/>
  <c r="AX31" i="8"/>
  <c r="BA18" i="2" l="1"/>
  <c r="E129" i="1"/>
  <c r="E136" i="1"/>
  <c r="E20" i="2"/>
  <c r="D136" i="1"/>
  <c r="D20" i="2"/>
  <c r="D174" i="1"/>
  <c r="AT24" i="2"/>
  <c r="AC14" i="2"/>
  <c r="AX29" i="4"/>
  <c r="D184" i="1"/>
  <c r="AT26" i="2"/>
  <c r="AU26" i="2"/>
  <c r="E184" i="1"/>
  <c r="E182" i="1"/>
  <c r="AC25" i="2"/>
  <c r="AC19" i="2"/>
  <c r="E134" i="1"/>
  <c r="AN21" i="2"/>
  <c r="AO23" i="2"/>
  <c r="E146" i="1"/>
  <c r="D137" i="1"/>
  <c r="D147" i="1"/>
  <c r="AB19" i="2"/>
  <c r="AO22" i="2"/>
  <c r="D162" i="1"/>
  <c r="AH29" i="2"/>
  <c r="AI28" i="2"/>
  <c r="D88" i="1"/>
  <c r="AH28" i="2"/>
  <c r="E88" i="1"/>
  <c r="D24" i="2"/>
  <c r="BA19" i="2"/>
  <c r="AT25" i="2"/>
  <c r="AU25" i="2"/>
  <c r="E156" i="1"/>
  <c r="AB20" i="2"/>
  <c r="D175" i="1"/>
  <c r="E175" i="1"/>
  <c r="E26" i="2"/>
  <c r="D181" i="1"/>
  <c r="K23" i="2"/>
  <c r="J23" i="2"/>
  <c r="W24" i="2"/>
  <c r="AO18" i="2"/>
  <c r="E84" i="1"/>
  <c r="AU20" i="2"/>
  <c r="AU22" i="2"/>
  <c r="AU23" i="2"/>
  <c r="AU18" i="2"/>
  <c r="E189" i="1"/>
  <c r="AT19" i="2"/>
  <c r="AU19" i="2"/>
  <c r="W17" i="2"/>
  <c r="W15" i="2"/>
  <c r="J22" i="2"/>
  <c r="E70" i="1"/>
  <c r="E177" i="1"/>
  <c r="AI25" i="2"/>
  <c r="E51" i="1"/>
  <c r="E122" i="1"/>
  <c r="AH27" i="2"/>
  <c r="AI27" i="2"/>
  <c r="E58" i="1"/>
  <c r="AO16" i="2"/>
  <c r="E155" i="1"/>
  <c r="AC20" i="2"/>
  <c r="AC21" i="2"/>
  <c r="AC17" i="2"/>
  <c r="V24" i="2"/>
  <c r="E161" i="1"/>
  <c r="E30" i="1"/>
  <c r="E65" i="1"/>
  <c r="AC11" i="2"/>
  <c r="D155" i="1"/>
  <c r="D167" i="1"/>
  <c r="AU15" i="2"/>
  <c r="E160" i="1"/>
  <c r="E123" i="1"/>
  <c r="AI19" i="2"/>
  <c r="AH26" i="2"/>
  <c r="AO13" i="2"/>
  <c r="E48" i="1"/>
  <c r="E158" i="1"/>
  <c r="E133" i="1"/>
  <c r="E35" i="1"/>
  <c r="E124" i="1"/>
  <c r="E119" i="1"/>
  <c r="W20" i="2"/>
  <c r="W13" i="2"/>
  <c r="W14" i="2"/>
  <c r="W18" i="2"/>
  <c r="W23" i="2"/>
  <c r="E188" i="1"/>
  <c r="W16" i="2"/>
  <c r="E91" i="1"/>
  <c r="AI23" i="2"/>
  <c r="E191" i="1"/>
  <c r="AI31" i="2"/>
  <c r="E41" i="1"/>
  <c r="E113" i="1"/>
  <c r="AI9" i="2"/>
  <c r="AI16" i="2"/>
  <c r="E141" i="1"/>
  <c r="E117" i="1"/>
  <c r="AI11" i="2"/>
  <c r="E14" i="1"/>
  <c r="E81" i="1"/>
  <c r="Q11" i="2"/>
  <c r="AC12" i="2"/>
  <c r="AC23" i="2"/>
  <c r="AC8" i="2"/>
  <c r="AC9" i="2"/>
  <c r="E59" i="1"/>
  <c r="E19" i="1"/>
  <c r="E114" i="1"/>
  <c r="AU12" i="2"/>
  <c r="AU16" i="2"/>
  <c r="AU13" i="2"/>
  <c r="AU10" i="2"/>
  <c r="AU7" i="2"/>
  <c r="AU14" i="2"/>
  <c r="AI22" i="2"/>
  <c r="AI17" i="2"/>
  <c r="E86" i="1"/>
  <c r="AI8" i="2"/>
  <c r="BG9" i="2"/>
  <c r="AX23" i="3"/>
  <c r="BF9" i="2"/>
  <c r="BG14" i="2"/>
  <c r="BG7" i="2"/>
  <c r="BG18" i="2"/>
  <c r="BG15" i="2"/>
  <c r="E44" i="1"/>
  <c r="BG17" i="2"/>
  <c r="BG8" i="2"/>
  <c r="BG19" i="2"/>
  <c r="BG13" i="2"/>
  <c r="D149" i="1"/>
  <c r="BG16" i="2"/>
  <c r="BG12" i="2"/>
  <c r="BG11" i="2"/>
  <c r="AO7" i="2"/>
  <c r="E36" i="1"/>
  <c r="E101" i="1"/>
  <c r="E74" i="1"/>
  <c r="E89" i="1"/>
  <c r="AC10" i="2"/>
  <c r="AC13" i="2"/>
  <c r="AB13" i="2"/>
  <c r="E95" i="1"/>
  <c r="Q15" i="2"/>
  <c r="E67" i="1"/>
  <c r="Q8" i="2"/>
  <c r="E26" i="1"/>
  <c r="V14" i="2"/>
  <c r="BA11" i="2"/>
  <c r="E24" i="1"/>
  <c r="D24" i="1"/>
  <c r="E31" i="1"/>
  <c r="E76" i="1"/>
  <c r="E125" i="1"/>
  <c r="AU9" i="2"/>
  <c r="AU11" i="2"/>
  <c r="AU17" i="2"/>
  <c r="AU8" i="2"/>
  <c r="AT18" i="2"/>
  <c r="AO15" i="2"/>
  <c r="AO10" i="2"/>
  <c r="E55" i="1"/>
  <c r="W12" i="2"/>
  <c r="E21" i="1"/>
  <c r="W11" i="2"/>
  <c r="W7" i="2"/>
  <c r="BA17" i="2"/>
  <c r="BA14" i="2"/>
  <c r="E13" i="1"/>
  <c r="E49" i="1"/>
  <c r="BA9" i="2"/>
  <c r="BA13" i="2"/>
  <c r="BA15" i="2"/>
  <c r="E108" i="1"/>
  <c r="E111" i="1"/>
  <c r="E69" i="1"/>
  <c r="E152" i="1"/>
  <c r="E150" i="1"/>
  <c r="E130" i="1"/>
  <c r="E93" i="1"/>
  <c r="E176" i="1"/>
  <c r="AW16" i="8"/>
  <c r="K15" i="2"/>
  <c r="D111" i="1" l="1"/>
  <c r="D15" i="2"/>
  <c r="E13" i="2"/>
  <c r="AW8" i="9"/>
  <c r="AW9" i="9"/>
  <c r="AW10" i="9"/>
  <c r="AW11" i="9"/>
  <c r="AW13" i="9"/>
  <c r="AW14" i="9"/>
  <c r="AW15" i="9"/>
  <c r="AW16" i="9"/>
  <c r="AW17" i="9"/>
  <c r="AW18" i="9"/>
  <c r="AW19" i="9"/>
  <c r="AW20" i="9"/>
  <c r="AW21" i="9"/>
  <c r="AW22" i="9"/>
  <c r="AW23" i="9"/>
  <c r="AW24" i="9"/>
  <c r="AW25" i="9"/>
  <c r="AW26" i="9"/>
  <c r="AW27" i="9"/>
  <c r="AW28" i="9"/>
  <c r="AW7" i="9"/>
  <c r="AW25" i="12"/>
  <c r="AW8" i="12"/>
  <c r="AW9" i="12"/>
  <c r="AW11" i="12"/>
  <c r="AW13" i="12"/>
  <c r="AW14" i="12"/>
  <c r="AW15" i="12"/>
  <c r="AW17" i="12"/>
  <c r="AW19" i="12"/>
  <c r="AW21" i="12"/>
  <c r="AW22" i="12"/>
  <c r="AW23" i="12"/>
  <c r="AW24" i="12"/>
  <c r="AW26" i="12"/>
  <c r="AW27" i="12"/>
  <c r="AW28" i="12"/>
  <c r="AW29" i="12"/>
  <c r="AW30" i="12"/>
  <c r="AW31" i="12"/>
  <c r="AW32" i="12"/>
  <c r="AW33" i="12"/>
  <c r="AW7" i="12"/>
  <c r="AW10" i="4"/>
  <c r="AW11" i="4"/>
  <c r="AW12" i="4"/>
  <c r="AW13" i="4"/>
  <c r="AW14" i="4"/>
  <c r="AW16" i="4"/>
  <c r="AW19" i="4"/>
  <c r="AW20" i="4"/>
  <c r="AW21" i="4"/>
  <c r="AW22" i="4"/>
  <c r="AW24" i="4"/>
  <c r="AW25" i="4"/>
  <c r="AW26" i="4"/>
  <c r="AW27" i="4"/>
  <c r="AW28" i="4"/>
  <c r="AW8" i="4"/>
  <c r="AW30" i="6"/>
  <c r="AW29" i="6"/>
  <c r="AW28" i="6"/>
  <c r="AW27" i="6"/>
  <c r="AW26" i="6"/>
  <c r="AW25" i="6"/>
  <c r="AW24" i="6"/>
  <c r="AW23" i="6"/>
  <c r="AW22" i="6"/>
  <c r="AW19" i="6"/>
  <c r="AW17" i="6"/>
  <c r="AW15" i="6"/>
  <c r="AW14" i="6"/>
  <c r="AW12" i="6"/>
  <c r="AW11" i="6"/>
  <c r="AW10" i="6"/>
  <c r="AW9" i="6"/>
  <c r="AW8" i="6"/>
  <c r="AW7" i="6"/>
  <c r="AW7" i="11"/>
  <c r="AW25" i="11"/>
  <c r="AW24" i="11"/>
  <c r="AW23" i="11"/>
  <c r="AW22" i="11"/>
  <c r="AW21" i="11"/>
  <c r="AW20" i="11"/>
  <c r="AW19" i="11"/>
  <c r="AW18" i="11"/>
  <c r="AW17" i="11"/>
  <c r="AW15" i="11"/>
  <c r="AW14" i="11"/>
  <c r="AW13" i="11"/>
  <c r="AW12" i="11"/>
  <c r="AW11" i="11"/>
  <c r="AW10" i="11"/>
  <c r="AW9" i="11"/>
  <c r="AW8" i="11"/>
  <c r="AW31" i="8"/>
  <c r="AW8" i="8"/>
  <c r="AW9" i="8"/>
  <c r="AW10" i="8"/>
  <c r="D14" i="2" s="1"/>
  <c r="AW11" i="8"/>
  <c r="D16" i="2" s="1"/>
  <c r="AW12" i="8"/>
  <c r="AW13" i="8"/>
  <c r="AW14" i="8"/>
  <c r="D19" i="2" s="1"/>
  <c r="AW17" i="8"/>
  <c r="AW19" i="8"/>
  <c r="AW20" i="8"/>
  <c r="AW21" i="8"/>
  <c r="AW22" i="8"/>
  <c r="AW24" i="8"/>
  <c r="AW25" i="8"/>
  <c r="AW26" i="8"/>
  <c r="AW27" i="8"/>
  <c r="AW28" i="8"/>
  <c r="AW29" i="8"/>
  <c r="AW30" i="8"/>
  <c r="AW7" i="8"/>
  <c r="D10" i="2" s="1"/>
  <c r="AR32" i="8"/>
  <c r="AQ32" i="8"/>
  <c r="AW9" i="5"/>
  <c r="AW10" i="5"/>
  <c r="AW11" i="5"/>
  <c r="AW12" i="5"/>
  <c r="AW13" i="5"/>
  <c r="AW15" i="5"/>
  <c r="AW16" i="5"/>
  <c r="AW17" i="5"/>
  <c r="AW19" i="5"/>
  <c r="AW21" i="5"/>
  <c r="AW22" i="5"/>
  <c r="AW23" i="5"/>
  <c r="AW24" i="5"/>
  <c r="AW25" i="5"/>
  <c r="AW26" i="5"/>
  <c r="AW27" i="5"/>
  <c r="AW8" i="5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S32" i="8"/>
  <c r="AT32" i="8"/>
  <c r="AU32" i="8"/>
  <c r="AV32" i="8"/>
  <c r="F32" i="8"/>
  <c r="E32" i="8"/>
  <c r="AW22" i="3"/>
  <c r="AW21" i="3"/>
  <c r="AW20" i="3"/>
  <c r="AW19" i="3"/>
  <c r="AW18" i="3"/>
  <c r="AW17" i="3"/>
  <c r="AW16" i="3"/>
  <c r="AW15" i="3"/>
  <c r="AW14" i="3"/>
  <c r="AW12" i="3"/>
  <c r="AW11" i="3"/>
  <c r="AW10" i="3"/>
  <c r="AW9" i="3"/>
  <c r="AW8" i="3"/>
  <c r="AW27" i="10"/>
  <c r="AW26" i="10"/>
  <c r="AW25" i="10"/>
  <c r="AW24" i="10"/>
  <c r="AW23" i="10"/>
  <c r="AW22" i="10"/>
  <c r="AW21" i="10"/>
  <c r="AW20" i="10"/>
  <c r="AW19" i="10"/>
  <c r="AW18" i="10"/>
  <c r="AW17" i="10"/>
  <c r="AW16" i="10"/>
  <c r="AW15" i="10"/>
  <c r="AW13" i="10"/>
  <c r="AW11" i="10"/>
  <c r="AW10" i="10"/>
  <c r="AW9" i="10"/>
  <c r="AW8" i="10"/>
  <c r="AW7" i="10"/>
  <c r="AW15" i="7"/>
  <c r="AW8" i="7"/>
  <c r="AW10" i="7"/>
  <c r="AW11" i="7"/>
  <c r="AW12" i="7"/>
  <c r="AW13" i="7"/>
  <c r="AW14" i="7"/>
  <c r="AW16" i="7"/>
  <c r="AW17" i="7"/>
  <c r="AW18" i="7"/>
  <c r="AW19" i="7"/>
  <c r="AW20" i="7"/>
  <c r="AW21" i="7"/>
  <c r="AW26" i="7"/>
  <c r="AW27" i="7"/>
  <c r="AW7" i="7"/>
  <c r="E116" i="1"/>
  <c r="AX9" i="5"/>
  <c r="E23" i="1"/>
  <c r="E97" i="1"/>
  <c r="AX11" i="5"/>
  <c r="E135" i="1"/>
  <c r="AX26" i="5"/>
  <c r="E103" i="1"/>
  <c r="AX19" i="5"/>
  <c r="E163" i="1"/>
  <c r="E131" i="1"/>
  <c r="E45" i="1"/>
  <c r="E12" i="1"/>
  <c r="E54" i="1"/>
  <c r="AX10" i="5"/>
  <c r="AX12" i="5"/>
  <c r="AX13" i="5"/>
  <c r="AX15" i="5"/>
  <c r="AX16" i="5"/>
  <c r="AX17" i="5"/>
  <c r="AX21" i="5"/>
  <c r="AX22" i="5"/>
  <c r="AX23" i="5"/>
  <c r="AX24" i="5"/>
  <c r="AX25" i="5"/>
  <c r="AX27" i="5"/>
  <c r="AX28" i="5" l="1"/>
  <c r="D187" i="1"/>
  <c r="AN23" i="2"/>
  <c r="D176" i="1"/>
  <c r="D25" i="2"/>
  <c r="D173" i="1"/>
  <c r="P25" i="2"/>
  <c r="AT27" i="2"/>
  <c r="D189" i="1"/>
  <c r="D115" i="1"/>
  <c r="AN18" i="2"/>
  <c r="D69" i="1"/>
  <c r="D11" i="2"/>
  <c r="D23" i="1"/>
  <c r="D8" i="2"/>
  <c r="D130" i="1"/>
  <c r="D17" i="2"/>
  <c r="V25" i="2"/>
  <c r="D188" i="1"/>
  <c r="AH31" i="2"/>
  <c r="D190" i="1"/>
  <c r="AH21" i="2"/>
  <c r="D123" i="1"/>
  <c r="AH9" i="2"/>
  <c r="D46" i="1"/>
  <c r="AH30" i="2"/>
  <c r="D191" i="1"/>
  <c r="K16" i="2"/>
  <c r="E90" i="1"/>
  <c r="E153" i="1"/>
  <c r="K21" i="2"/>
  <c r="E140" i="1"/>
  <c r="K20" i="2"/>
  <c r="E138" i="1"/>
  <c r="K19" i="2"/>
  <c r="AH12" i="2"/>
  <c r="D70" i="1"/>
  <c r="D160" i="1"/>
  <c r="AH24" i="2"/>
  <c r="D142" i="1"/>
  <c r="AH23" i="2"/>
  <c r="D170" i="1"/>
  <c r="AH25" i="2"/>
  <c r="D157" i="1"/>
  <c r="AN22" i="2"/>
  <c r="D14" i="1"/>
  <c r="P7" i="2"/>
  <c r="E132" i="1"/>
  <c r="K17" i="2"/>
  <c r="AT23" i="2"/>
  <c r="D171" i="1"/>
  <c r="D165" i="1"/>
  <c r="AT22" i="2"/>
  <c r="D51" i="1"/>
  <c r="AH10" i="2"/>
  <c r="D113" i="1"/>
  <c r="AH18" i="2"/>
  <c r="D42" i="1"/>
  <c r="AH8" i="2"/>
  <c r="D118" i="1"/>
  <c r="AH19" i="2"/>
  <c r="D86" i="1"/>
  <c r="AH13" i="2"/>
  <c r="AH15" i="2"/>
  <c r="D91" i="1"/>
  <c r="D127" i="1"/>
  <c r="AH22" i="2"/>
  <c r="AH20" i="2"/>
  <c r="D122" i="1"/>
  <c r="D64" i="1"/>
  <c r="AH11" i="2"/>
  <c r="D110" i="1"/>
  <c r="AH17" i="2"/>
  <c r="AH7" i="2"/>
  <c r="D41" i="1"/>
  <c r="D104" i="1"/>
  <c r="AH16" i="2"/>
  <c r="D106" i="1"/>
  <c r="BF17" i="2"/>
  <c r="BF15" i="2"/>
  <c r="D100" i="1"/>
  <c r="BF19" i="2"/>
  <c r="D159" i="1"/>
  <c r="BF16" i="2"/>
  <c r="D102" i="1"/>
  <c r="D44" i="1"/>
  <c r="BF10" i="2"/>
  <c r="D62" i="1"/>
  <c r="BF11" i="2"/>
  <c r="D94" i="1"/>
  <c r="BF13" i="2"/>
  <c r="D22" i="1"/>
  <c r="BF8" i="2"/>
  <c r="BF7" i="2"/>
  <c r="D10" i="1"/>
  <c r="BF14" i="2"/>
  <c r="D98" i="1"/>
  <c r="BF12" i="2"/>
  <c r="D75" i="1"/>
  <c r="AN8" i="2"/>
  <c r="D36" i="1"/>
  <c r="D152" i="1"/>
  <c r="D22" i="2"/>
  <c r="D93" i="1"/>
  <c r="D12" i="2"/>
  <c r="D150" i="1"/>
  <c r="D21" i="2"/>
  <c r="D12" i="1"/>
  <c r="D7" i="2"/>
  <c r="AB11" i="2"/>
  <c r="D39" i="1"/>
  <c r="D166" i="1"/>
  <c r="AB23" i="2"/>
  <c r="D50" i="1"/>
  <c r="AB12" i="2"/>
  <c r="D59" i="1"/>
  <c r="AB14" i="2"/>
  <c r="AB16" i="2"/>
  <c r="D89" i="1"/>
  <c r="D107" i="1"/>
  <c r="AB17" i="2"/>
  <c r="AB18" i="2"/>
  <c r="D114" i="1"/>
  <c r="AB10" i="2"/>
  <c r="D28" i="1"/>
  <c r="AB9" i="2"/>
  <c r="D27" i="1"/>
  <c r="D19" i="1"/>
  <c r="AB7" i="2"/>
  <c r="D20" i="1"/>
  <c r="AB8" i="2"/>
  <c r="D74" i="1"/>
  <c r="AB15" i="2"/>
  <c r="AB21" i="2"/>
  <c r="D148" i="1"/>
  <c r="D158" i="1"/>
  <c r="P23" i="2"/>
  <c r="D172" i="1"/>
  <c r="P24" i="2"/>
  <c r="D15" i="1"/>
  <c r="P8" i="2"/>
  <c r="D105" i="1"/>
  <c r="V16" i="2"/>
  <c r="K11" i="2"/>
  <c r="E56" i="1"/>
  <c r="K12" i="2"/>
  <c r="E68" i="1"/>
  <c r="P13" i="2"/>
  <c r="D76" i="1"/>
  <c r="P20" i="2"/>
  <c r="D133" i="1"/>
  <c r="D37" i="1"/>
  <c r="P11" i="2"/>
  <c r="P12" i="2"/>
  <c r="D67" i="1"/>
  <c r="P10" i="2"/>
  <c r="D35" i="1"/>
  <c r="P16" i="2"/>
  <c r="D95" i="1"/>
  <c r="D81" i="1"/>
  <c r="P14" i="2"/>
  <c r="P18" i="2"/>
  <c r="D124" i="1"/>
  <c r="P15" i="2"/>
  <c r="D83" i="1"/>
  <c r="D119" i="1"/>
  <c r="P17" i="2"/>
  <c r="P19" i="2"/>
  <c r="D125" i="1"/>
  <c r="D31" i="1"/>
  <c r="P9" i="2"/>
  <c r="D151" i="1"/>
  <c r="P22" i="2"/>
  <c r="D79" i="1"/>
  <c r="AT17" i="2"/>
  <c r="D156" i="1"/>
  <c r="AT21" i="2"/>
  <c r="AT15" i="2"/>
  <c r="D61" i="1"/>
  <c r="D25" i="1"/>
  <c r="AT9" i="2"/>
  <c r="D60" i="1"/>
  <c r="AT14" i="2"/>
  <c r="AT8" i="2"/>
  <c r="D8" i="1"/>
  <c r="AT16" i="2"/>
  <c r="D71" i="1"/>
  <c r="AT13" i="2"/>
  <c r="D47" i="1"/>
  <c r="AT11" i="2"/>
  <c r="D33" i="1"/>
  <c r="AT12" i="2"/>
  <c r="D40" i="1"/>
  <c r="D29" i="1"/>
  <c r="AT10" i="2"/>
  <c r="AT7" i="2"/>
  <c r="D7" i="1"/>
  <c r="D154" i="1"/>
  <c r="AT20" i="2"/>
  <c r="AN15" i="2"/>
  <c r="D87" i="1"/>
  <c r="AN7" i="2"/>
  <c r="D11" i="1"/>
  <c r="D84" i="1"/>
  <c r="AN14" i="2"/>
  <c r="D117" i="1"/>
  <c r="AN19" i="2"/>
  <c r="AN17" i="2"/>
  <c r="D101" i="1"/>
  <c r="D52" i="1"/>
  <c r="AN10" i="2"/>
  <c r="AN16" i="2"/>
  <c r="D99" i="1"/>
  <c r="D66" i="1"/>
  <c r="AN13" i="2"/>
  <c r="AN9" i="2"/>
  <c r="D48" i="1"/>
  <c r="D65" i="1"/>
  <c r="AN12" i="2"/>
  <c r="D55" i="1"/>
  <c r="AN11" i="2"/>
  <c r="AN20" i="2"/>
  <c r="D141" i="1"/>
  <c r="V18" i="2"/>
  <c r="D121" i="1"/>
  <c r="V20" i="2"/>
  <c r="D126" i="1"/>
  <c r="V8" i="2"/>
  <c r="D21" i="1"/>
  <c r="V15" i="2"/>
  <c r="D78" i="1"/>
  <c r="V7" i="2"/>
  <c r="D17" i="1"/>
  <c r="D63" i="1"/>
  <c r="V12" i="2"/>
  <c r="V10" i="2"/>
  <c r="D30" i="1"/>
  <c r="V11" i="2"/>
  <c r="D38" i="1"/>
  <c r="D26" i="1"/>
  <c r="V9" i="2"/>
  <c r="D112" i="1"/>
  <c r="V17" i="2"/>
  <c r="D72" i="1"/>
  <c r="V13" i="2"/>
  <c r="V22" i="2"/>
  <c r="D161" i="1"/>
  <c r="E77" i="1"/>
  <c r="K13" i="2"/>
  <c r="K10" i="2"/>
  <c r="E43" i="1"/>
  <c r="E80" i="1"/>
  <c r="K14" i="2"/>
  <c r="K8" i="2"/>
  <c r="E16" i="1"/>
  <c r="K7" i="2"/>
  <c r="E9" i="1"/>
  <c r="K9" i="2"/>
  <c r="E18" i="1"/>
  <c r="J9" i="2"/>
  <c r="D18" i="1"/>
  <c r="J19" i="2"/>
  <c r="D138" i="1"/>
  <c r="J13" i="2"/>
  <c r="D77" i="1"/>
  <c r="J14" i="2"/>
  <c r="D80" i="1"/>
  <c r="J20" i="2"/>
  <c r="D140" i="1"/>
  <c r="J10" i="2"/>
  <c r="D43" i="1"/>
  <c r="J11" i="2"/>
  <c r="D56" i="1"/>
  <c r="J12" i="2"/>
  <c r="D68" i="1"/>
  <c r="J17" i="2"/>
  <c r="D132" i="1"/>
  <c r="J8" i="2"/>
  <c r="D16" i="1"/>
  <c r="J15" i="2"/>
  <c r="D82" i="1"/>
  <c r="J16" i="2"/>
  <c r="D90" i="1"/>
  <c r="J7" i="2"/>
  <c r="D9" i="1"/>
  <c r="J21" i="2"/>
  <c r="D153" i="1"/>
  <c r="AZ17" i="2"/>
  <c r="D128" i="1"/>
  <c r="AZ16" i="2"/>
  <c r="D109" i="1"/>
  <c r="AZ14" i="2"/>
  <c r="D92" i="1"/>
  <c r="AZ12" i="2"/>
  <c r="D58" i="1"/>
  <c r="D108" i="1"/>
  <c r="AZ15" i="2"/>
  <c r="D85" i="1"/>
  <c r="AZ13" i="2"/>
  <c r="D129" i="1"/>
  <c r="AZ18" i="2"/>
  <c r="AZ19" i="2"/>
  <c r="D139" i="1"/>
  <c r="AZ10" i="2"/>
  <c r="D49" i="1"/>
  <c r="D13" i="1"/>
  <c r="AZ7" i="2"/>
  <c r="AZ11" i="2"/>
  <c r="D53" i="1"/>
  <c r="D32" i="1"/>
  <c r="AZ9" i="2"/>
  <c r="AZ21" i="2"/>
  <c r="D164" i="1"/>
  <c r="E9" i="2"/>
  <c r="D163" i="1"/>
  <c r="D131" i="1"/>
  <c r="E23" i="2"/>
  <c r="D18" i="2"/>
  <c r="E18" i="2"/>
  <c r="D54" i="1"/>
  <c r="E10" i="2"/>
  <c r="D23" i="2"/>
  <c r="E14" i="2"/>
  <c r="D103" i="1"/>
  <c r="D135" i="1"/>
  <c r="E16" i="2"/>
  <c r="D97" i="1"/>
  <c r="D13" i="2"/>
  <c r="D45" i="1"/>
  <c r="D9" i="2"/>
  <c r="D116" i="1"/>
  <c r="AX28" i="10"/>
  <c r="AX34" i="12"/>
  <c r="AX31" i="6"/>
  <c r="AX26" i="11"/>
  <c r="AX32" i="8"/>
  <c r="AX29" i="9"/>
  <c r="AX28" i="7"/>
  <c r="V31" i="2" l="1"/>
</calcChain>
</file>

<file path=xl/sharedStrings.xml><?xml version="1.0" encoding="utf-8"?>
<sst xmlns="http://schemas.openxmlformats.org/spreadsheetml/2006/main" count="1837" uniqueCount="531">
  <si>
    <t>Total G</t>
  </si>
  <si>
    <t>G</t>
  </si>
  <si>
    <t>M</t>
  </si>
  <si>
    <t>Total Goals</t>
  </si>
  <si>
    <t>Total Goals
Totaal Goals</t>
  </si>
  <si>
    <t>Total M. J.</t>
  </si>
  <si>
    <t>Total M. J.
Totaal G. W.</t>
  </si>
  <si>
    <t>Total M</t>
  </si>
  <si>
    <t>La Louvière WP ENLWP A</t>
  </si>
  <si>
    <t>Antwerpen KAZSc A</t>
  </si>
  <si>
    <t>W</t>
  </si>
  <si>
    <t>EN La Louvière WP</t>
  </si>
  <si>
    <t>Total W</t>
  </si>
  <si>
    <t>Kortrijk KWK A</t>
  </si>
  <si>
    <t>Total G.W.</t>
  </si>
  <si>
    <t>K Antwerpen ZSc</t>
  </si>
  <si>
    <t>Kortrijk WK</t>
  </si>
  <si>
    <t>Mouscron RDM A</t>
  </si>
  <si>
    <t>RD Mouscron</t>
  </si>
  <si>
    <t>Aalst   ZNA A</t>
  </si>
  <si>
    <t>ZN Aalst</t>
  </si>
  <si>
    <t>Mechelen RSCM A</t>
  </si>
  <si>
    <t>RSC Mechelen</t>
  </si>
  <si>
    <t>Oostende ROSC A</t>
  </si>
  <si>
    <t>R Oostende SC</t>
  </si>
  <si>
    <t>Totaal G.W.</t>
  </si>
  <si>
    <t>Totaal Goals</t>
  </si>
  <si>
    <t>Eeklo MZV</t>
  </si>
  <si>
    <t>MZV Eeklo</t>
  </si>
  <si>
    <t>Leuven Aqua LAQUA A</t>
  </si>
  <si>
    <t>Leuven Aqua</t>
  </si>
  <si>
    <t>Totaal W</t>
  </si>
  <si>
    <t>SC Strombeek G</t>
  </si>
  <si>
    <t>1 - 13-09-2025</t>
  </si>
  <si>
    <t>3 - 20-09-2025</t>
  </si>
  <si>
    <t>12 - 04-10-2025</t>
  </si>
  <si>
    <t>6 - 27-09-2025</t>
  </si>
  <si>
    <t>23 - 18-10-2025</t>
  </si>
  <si>
    <t>24 - 25-10-2025</t>
  </si>
  <si>
    <t>29 - 08-11-2025</t>
  </si>
  <si>
    <t>35 - 15-11-2025</t>
  </si>
  <si>
    <t>38 - 22-11-2025</t>
  </si>
  <si>
    <t>46 - 29-11-2025</t>
  </si>
  <si>
    <t>52 - 20-10-2025</t>
  </si>
  <si>
    <t>58 - 31-01-2026</t>
  </si>
  <si>
    <t>63 - 07-02-2026</t>
  </si>
  <si>
    <t>71 - 21-02-2026</t>
  </si>
  <si>
    <t>74 - 28-02-2026</t>
  </si>
  <si>
    <t>78 - 07-03-2026</t>
  </si>
  <si>
    <t>85 - 21-03-2026</t>
  </si>
  <si>
    <t>87 - 28-03-2026</t>
  </si>
  <si>
    <t>10 - 04-10-2025</t>
  </si>
  <si>
    <t>15 - 11-10-2025</t>
  </si>
  <si>
    <t>19 - 18-10-2025</t>
  </si>
  <si>
    <t>25 - 25-10-2025</t>
  </si>
  <si>
    <t>30 - 08-11-2025</t>
  </si>
  <si>
    <t>39 - 22-11-2025</t>
  </si>
  <si>
    <t>43 - 29-11-2025</t>
  </si>
  <si>
    <t>53 - 20-12-2025</t>
  </si>
  <si>
    <t>64 - 07-02-2026</t>
  </si>
  <si>
    <t>61 - 31-01-2026</t>
  </si>
  <si>
    <t>68 - 14-02-2026</t>
  </si>
  <si>
    <t>70 - 21-02-2026</t>
  </si>
  <si>
    <t>75 - 28-02-2026</t>
  </si>
  <si>
    <t>81 - 21-03-2026</t>
  </si>
  <si>
    <t>90 - 28-03-2026</t>
  </si>
  <si>
    <t>4 - 20-09-2025</t>
  </si>
  <si>
    <t>9 - 27-09-2025</t>
  </si>
  <si>
    <t>11 - 04-10-2025</t>
  </si>
  <si>
    <t>17 - 11-10-2025</t>
  </si>
  <si>
    <t>27 - 25-10-2025</t>
  </si>
  <si>
    <t>33 - 08-11-2025</t>
  </si>
  <si>
    <t>36 - 15-11-2025</t>
  </si>
  <si>
    <t>40 - 22-11-2025</t>
  </si>
  <si>
    <t>49 - 06-12-2025</t>
  </si>
  <si>
    <t>52 - 20-12-2025</t>
  </si>
  <si>
    <t>65 - 07-02-2026</t>
  </si>
  <si>
    <t>57 - 17-01-2026</t>
  </si>
  <si>
    <t>73 - 21-02-2026</t>
  </si>
  <si>
    <t>80 - 07-03-2026</t>
  </si>
  <si>
    <t>83 - 21-03-2026</t>
  </si>
  <si>
    <t>7 - 27-09-2025</t>
  </si>
  <si>
    <t>21 - 18-10-2025</t>
  </si>
  <si>
    <t>26 - 25-10-2025</t>
  </si>
  <si>
    <t>31 - 08-11-2025</t>
  </si>
  <si>
    <t>37 - 15-11-2025</t>
  </si>
  <si>
    <t>44 - 29-11-2025</t>
  </si>
  <si>
    <t>48 - 06-12-2025</t>
  </si>
  <si>
    <t>67 - 14-02-2026</t>
  </si>
  <si>
    <t>79 - 07-03-2026</t>
  </si>
  <si>
    <t>89 - 28-03-2026</t>
  </si>
  <si>
    <t>16 - 11-10-2025</t>
  </si>
  <si>
    <t>22 - 18-10-2025</t>
  </si>
  <si>
    <t>28 - 25-10-2025</t>
  </si>
  <si>
    <t>41 - 22-11-2025</t>
  </si>
  <si>
    <t>32 - 08-11-2025</t>
  </si>
  <si>
    <t>56 - 17-01-2026</t>
  </si>
  <si>
    <t>62 - 07-02-2026</t>
  </si>
  <si>
    <t>72 - 21-02-2026</t>
  </si>
  <si>
    <t>77 - 28-02-2026</t>
  </si>
  <si>
    <t>84 - 21-03-2026</t>
  </si>
  <si>
    <t>5 - 27-09-2025</t>
  </si>
  <si>
    <t>14 - 04-10-2025</t>
  </si>
  <si>
    <t>18 - 11-10-2025</t>
  </si>
  <si>
    <t>20 - 18-10-2025</t>
  </si>
  <si>
    <t>50 - 06-12-2025</t>
  </si>
  <si>
    <t>60 - 31-01-2026</t>
  </si>
  <si>
    <t>66 - 07-02-2026</t>
  </si>
  <si>
    <t>2 - 20-09-2025</t>
  </si>
  <si>
    <t>13 - 04-10-2025</t>
  </si>
  <si>
    <t>34 - 15-11-2025</t>
  </si>
  <si>
    <t>59 - 31-01-2026</t>
  </si>
  <si>
    <t>88 - 28-03-2026</t>
  </si>
  <si>
    <t>2 - 29-09-2025</t>
  </si>
  <si>
    <t>47 - 29-11-2025</t>
  </si>
  <si>
    <t>86 - 28-03-2026</t>
  </si>
  <si>
    <t>8 - 27-09-2025</t>
  </si>
  <si>
    <t>51 - 06-12-2025</t>
  </si>
  <si>
    <t>ZNA/11094/05</t>
  </si>
  <si>
    <t>Allegaert, Senne</t>
  </si>
  <si>
    <t>ZNA/11247/09</t>
  </si>
  <si>
    <t>Bernard, Mats</t>
  </si>
  <si>
    <t>ZNA/11139/07</t>
  </si>
  <si>
    <t>Bernard, Ruben</t>
  </si>
  <si>
    <t>ZNA/11253/09</t>
  </si>
  <si>
    <t>Catry, Gaetan</t>
  </si>
  <si>
    <t>ZNA/11043/96</t>
  </si>
  <si>
    <t>Coppens, Pieter</t>
  </si>
  <si>
    <t>ZNA/10566/01</t>
  </si>
  <si>
    <t>Dhaen, Lander</t>
  </si>
  <si>
    <t>ZNA/10315/94</t>
  </si>
  <si>
    <t>Dockers, Pieterjan</t>
  </si>
  <si>
    <t>ZNA/11096/06</t>
  </si>
  <si>
    <t>Lamont, Lisander</t>
  </si>
  <si>
    <t>Van Der Jeugt, Simon</t>
  </si>
  <si>
    <t>ZNA/10346/97</t>
  </si>
  <si>
    <t>ZNA/10598/90</t>
  </si>
  <si>
    <t>Van Noppen, Danny</t>
  </si>
  <si>
    <t>ZNA/11091/06</t>
  </si>
  <si>
    <t>Vellemans, Sam</t>
  </si>
  <si>
    <t>ZNA/11192/08</t>
  </si>
  <si>
    <t>Vergeylen, Bas</t>
  </si>
  <si>
    <t>ZNA/11385/02</t>
  </si>
  <si>
    <t>Verstraeten, Sepp</t>
  </si>
  <si>
    <t>ZNA/11111/05</t>
  </si>
  <si>
    <t>Werbrouck, Jonas</t>
  </si>
  <si>
    <t>ZNA/11147/07</t>
  </si>
  <si>
    <t>Willems, Lowie</t>
  </si>
  <si>
    <t>ZNA/11009/04</t>
  </si>
  <si>
    <t>Willems, Viktor</t>
  </si>
  <si>
    <t>AZSC/11106/06</t>
  </si>
  <si>
    <t>Bust, Thomas</t>
  </si>
  <si>
    <t>AZSC/11228/06</t>
  </si>
  <si>
    <t>Cherednikov, Yaroslav</t>
  </si>
  <si>
    <t>AZSC/11531/97</t>
  </si>
  <si>
    <t>D'Hooghe, Michiel</t>
  </si>
  <si>
    <t>AZSC/11157/07</t>
  </si>
  <si>
    <t>Dams, Lev</t>
  </si>
  <si>
    <t>AZSC/11166/07</t>
  </si>
  <si>
    <t>De Ridder, Twan</t>
  </si>
  <si>
    <t>AZSC/11514/03</t>
  </si>
  <si>
    <t>Dupon, Zeb</t>
  </si>
  <si>
    <t>AZSC/11177/07</t>
  </si>
  <si>
    <t>Frantsuk, Mark</t>
  </si>
  <si>
    <t>AZSC/11311/97</t>
  </si>
  <si>
    <t>Lemmens, Lertn</t>
  </si>
  <si>
    <t>AZSC/11392/99</t>
  </si>
  <si>
    <t>Lemmens, Eben</t>
  </si>
  <si>
    <t>AZSC/10872/01</t>
  </si>
  <si>
    <t>Maksymiuk, Oskar</t>
  </si>
  <si>
    <t>AZSC/11532/03</t>
  </si>
  <si>
    <t>Pannecoucke, Luka</t>
  </si>
  <si>
    <t>AZSC/11162/06</t>
  </si>
  <si>
    <t>Taheri, Ahmed</t>
  </si>
  <si>
    <t>AZSC/10920/01</t>
  </si>
  <si>
    <t>Thomas, Victor</t>
  </si>
  <si>
    <t>AZSC/11505/06</t>
  </si>
  <si>
    <t>Vandaele, Arthur</t>
  </si>
  <si>
    <t>KWK/11206/90</t>
  </si>
  <si>
    <t>Asgari, Ali</t>
  </si>
  <si>
    <t>KWK/11150/08</t>
  </si>
  <si>
    <t>Claeys, Martrim</t>
  </si>
  <si>
    <t>KWK/10014/81</t>
  </si>
  <si>
    <t>Cordonni, Liederik</t>
  </si>
  <si>
    <t>KWK/11245/02</t>
  </si>
  <si>
    <t>Decloo, Matthias</t>
  </si>
  <si>
    <t>KWK/10078/99</t>
  </si>
  <si>
    <t>Defoort, Elias</t>
  </si>
  <si>
    <t>KWK/11105/07</t>
  </si>
  <si>
    <t>Dubois, Rémi</t>
  </si>
  <si>
    <t>KWK/11205/91</t>
  </si>
  <si>
    <t>Heynssens, Michiel</t>
  </si>
  <si>
    <t>KWK/11013/87</t>
  </si>
  <si>
    <t>Iordan, Florin</t>
  </si>
  <si>
    <t>KWK/10036/01</t>
  </si>
  <si>
    <t>Lieutenant, Robbe</t>
  </si>
  <si>
    <t>KWK/11222/96</t>
  </si>
  <si>
    <t>Rostamian, Soheil</t>
  </si>
  <si>
    <t>KWK/11008/05</t>
  </si>
  <si>
    <t>Verhaeghe, Alexander</t>
  </si>
  <si>
    <t>KWK/10039/01</t>
  </si>
  <si>
    <t>Vermeirsche, Gianni</t>
  </si>
  <si>
    <t>ENLWP/006254/05</t>
  </si>
  <si>
    <t>Brasseur, Louis</t>
  </si>
  <si>
    <t>ENLWP/01242/84</t>
  </si>
  <si>
    <t>Buden, Dragan</t>
  </si>
  <si>
    <t>ENLWP/014171/97</t>
  </si>
  <si>
    <t>CUBRANIC, Fran</t>
  </si>
  <si>
    <t>ENLWP/008564/89</t>
  </si>
  <si>
    <t>GOFFIN, NICOLAS</t>
  </si>
  <si>
    <t>ENLWP/007537/83</t>
  </si>
  <si>
    <t>HUART, OLIVIER</t>
  </si>
  <si>
    <t>ENLWP/000591/98</t>
  </si>
  <si>
    <t>Matthys, Numa</t>
  </si>
  <si>
    <t>ENLWP/014059/98</t>
  </si>
  <si>
    <t>Numanovic, Ennis</t>
  </si>
  <si>
    <t>ENLWP/000996/01</t>
  </si>
  <si>
    <t>Vitrant, Logan</t>
  </si>
  <si>
    <t>ZNA</t>
  </si>
  <si>
    <t>KAZSc</t>
  </si>
  <si>
    <t>ZNA/10460/99</t>
  </si>
  <si>
    <t>Soetinck Janick</t>
  </si>
  <si>
    <t>ROSC/10207/85</t>
  </si>
  <si>
    <t>Callebaut, Tom</t>
  </si>
  <si>
    <t>ROSC/11263/09</t>
  </si>
  <si>
    <t>Clicteur, Daray</t>
  </si>
  <si>
    <t>ROSC/10214/88</t>
  </si>
  <si>
    <t>Devlies, Tim</t>
  </si>
  <si>
    <t>ROSC/11016/02</t>
  </si>
  <si>
    <t>Doom, Rens</t>
  </si>
  <si>
    <t>ROSC/11148/08</t>
  </si>
  <si>
    <t>Hens, Kamiel</t>
  </si>
  <si>
    <t>ROSC/11099/06</t>
  </si>
  <si>
    <t>Poelmans, Scott</t>
  </si>
  <si>
    <t>ROSC/10490/02</t>
  </si>
  <si>
    <t>Vandaele, Miel</t>
  </si>
  <si>
    <t>ROSC/11166/10</t>
  </si>
  <si>
    <t>Vandenabeele, Jietse</t>
  </si>
  <si>
    <t>ROSC/10474/04</t>
  </si>
  <si>
    <t>Vanhalst, Jaro</t>
  </si>
  <si>
    <t>ROSC/11010/05</t>
  </si>
  <si>
    <t>Vanhalst, Mattis</t>
  </si>
  <si>
    <t>ROSC/11247/95</t>
  </si>
  <si>
    <t>Verschelde, Bram</t>
  </si>
  <si>
    <t>ROSC/11142/08</t>
  </si>
  <si>
    <t>Viaene, Ilyas</t>
  </si>
  <si>
    <t>ROSC/11078/06</t>
  </si>
  <si>
    <t>Wallijn, Wietse</t>
  </si>
  <si>
    <t>ROSC</t>
  </si>
  <si>
    <t>RSCM/11419/90</t>
  </si>
  <si>
    <t>Bacic, Nikola</t>
  </si>
  <si>
    <t>RSCM/11119/07</t>
  </si>
  <si>
    <t>Buggenhout, Jorgho</t>
  </si>
  <si>
    <t>RSCM/10428/87</t>
  </si>
  <si>
    <t>RSCM/10322/94</t>
  </si>
  <si>
    <t>Croonenborghs, Michael</t>
  </si>
  <si>
    <t>RSCM/11037/06</t>
  </si>
  <si>
    <t>Forceville, Miel</t>
  </si>
  <si>
    <t>RSCM/11211/83</t>
  </si>
  <si>
    <t>Lugovic, Filip</t>
  </si>
  <si>
    <t>RSCM/10144/87</t>
  </si>
  <si>
    <t>Mannaerts, Arne</t>
  </si>
  <si>
    <t>Moinet, Antoine</t>
  </si>
  <si>
    <t>RSCM/11314/81</t>
  </si>
  <si>
    <t>RSCM/11220/92</t>
  </si>
  <si>
    <t>Parmentier, Arthur</t>
  </si>
  <si>
    <t>RSCM/10040/91</t>
  </si>
  <si>
    <t>Publie, Sven</t>
  </si>
  <si>
    <t>RSCM/11437/05</t>
  </si>
  <si>
    <t>Ramazanbeyoglu, Bora</t>
  </si>
  <si>
    <t>RSCM/10249/94</t>
  </si>
  <si>
    <t>Van Doorn, Jarmo</t>
  </si>
  <si>
    <t>RSCM/10183/90</t>
  </si>
  <si>
    <t>Van Doorn, Jorden</t>
  </si>
  <si>
    <t>RSCM/11120/07</t>
  </si>
  <si>
    <t>Vancampenhout, Seppe</t>
  </si>
  <si>
    <t>RSCM/11271/93</t>
  </si>
  <si>
    <t>Verschuren, Gerry Junior</t>
  </si>
  <si>
    <t>RSCM/11270/87</t>
  </si>
  <si>
    <t>Wittevrongel, William</t>
  </si>
  <si>
    <t>RSCM</t>
  </si>
  <si>
    <t>Vanhoute, Patrice</t>
  </si>
  <si>
    <t>KWK/11276/82</t>
  </si>
  <si>
    <t>Gorbics, Marton</t>
  </si>
  <si>
    <t>KWK/11272/96</t>
  </si>
  <si>
    <t>Verschuere, Milan</t>
  </si>
  <si>
    <t>KWK/11274/07</t>
  </si>
  <si>
    <t>Verschuere, Rune</t>
  </si>
  <si>
    <t>KWK/11273/05</t>
  </si>
  <si>
    <t>KWK</t>
  </si>
  <si>
    <t>DM/014698/96</t>
  </si>
  <si>
    <t>CANONNE, Charles</t>
  </si>
  <si>
    <t>DM/006257/08</t>
  </si>
  <si>
    <t>Claus, Achille</t>
  </si>
  <si>
    <t>DM/015326/95</t>
  </si>
  <si>
    <t>DEMAN, Thomas</t>
  </si>
  <si>
    <t>RDM/000101/88</t>
  </si>
  <si>
    <t>Donche, Julien</t>
  </si>
  <si>
    <t>RDM/005195/07</t>
  </si>
  <si>
    <t>Fulgeanu, Nicolin</t>
  </si>
  <si>
    <t>RDM/001927/81</t>
  </si>
  <si>
    <t>Grman, Alexander</t>
  </si>
  <si>
    <t>DM/015327/94</t>
  </si>
  <si>
    <t>HEGEDUS, Bence</t>
  </si>
  <si>
    <t>DM/012159/96</t>
  </si>
  <si>
    <t>LABREG, Samy</t>
  </si>
  <si>
    <t>DM/010681/00</t>
  </si>
  <si>
    <t>LEPOINT, Tom</t>
  </si>
  <si>
    <t>DM/015256/07</t>
  </si>
  <si>
    <t>MALIN, Mathis</t>
  </si>
  <si>
    <t>DM/006253/07</t>
  </si>
  <si>
    <t>Marin, Nathan</t>
  </si>
  <si>
    <t>DM/008507/80</t>
  </si>
  <si>
    <t>NAUMCHYK, ROSTYSLAV</t>
  </si>
  <si>
    <t>DM/006256/08</t>
  </si>
  <si>
    <t>Pouwels, Nicolas</t>
  </si>
  <si>
    <t>RDM/000472/94</t>
  </si>
  <si>
    <t>Roussel, Valentin</t>
  </si>
  <si>
    <t>DM/014208/08</t>
  </si>
  <si>
    <t>SASIM, Lenny</t>
  </si>
  <si>
    <t>DM/014131/00</t>
  </si>
  <si>
    <t>WYFFELS, Brent</t>
  </si>
  <si>
    <t>DM/015328/05</t>
  </si>
  <si>
    <t>ZAOUI, Gibril</t>
  </si>
  <si>
    <t>RDM</t>
  </si>
  <si>
    <t>MZV/10494/96</t>
  </si>
  <si>
    <t>Damman, Tuur</t>
  </si>
  <si>
    <t>MZV/10546/83</t>
  </si>
  <si>
    <t>De Boever, Michael</t>
  </si>
  <si>
    <t>MZV/10543/00</t>
  </si>
  <si>
    <t>De Cock, Jarne</t>
  </si>
  <si>
    <t>MZV/11071/08</t>
  </si>
  <si>
    <t>De Coninck, Basile</t>
  </si>
  <si>
    <t>MZV/10442/91</t>
  </si>
  <si>
    <t>De Langhe, Simon</t>
  </si>
  <si>
    <t>MZV/10345/94</t>
  </si>
  <si>
    <t>De Sutter, Quinten</t>
  </si>
  <si>
    <t>MZV/11042/07</t>
  </si>
  <si>
    <t>Detruyer, Xieber</t>
  </si>
  <si>
    <t>MZV/10529/98</t>
  </si>
  <si>
    <t>Dondeyne, Jente</t>
  </si>
  <si>
    <t>MZV/11063/91</t>
  </si>
  <si>
    <t>Garancini, Lorenzo</t>
  </si>
  <si>
    <t>MZV/10581/01</t>
  </si>
  <si>
    <t>Matthys, Wout</t>
  </si>
  <si>
    <t>MZV/10571/02</t>
  </si>
  <si>
    <t>Nuyt, Witze</t>
  </si>
  <si>
    <t>MZV/11054/08</t>
  </si>
  <si>
    <t>Plaetinck, Kobe</t>
  </si>
  <si>
    <t>MZV/11041/06</t>
  </si>
  <si>
    <t>Plaetinck, Ramon</t>
  </si>
  <si>
    <t>MZV/11034/07</t>
  </si>
  <si>
    <t>Sergeant, Robin</t>
  </si>
  <si>
    <t>Standaert, Lars</t>
  </si>
  <si>
    <t>MZV/11137/02</t>
  </si>
  <si>
    <t>MZV/10572/00</t>
  </si>
  <si>
    <t>Van Wonterghem, Willem</t>
  </si>
  <si>
    <t>MZV/11051/09</t>
  </si>
  <si>
    <t>Windels, Matteo</t>
  </si>
  <si>
    <t>MZV/11098/93</t>
  </si>
  <si>
    <t>Zwart, Mathias</t>
  </si>
  <si>
    <t>MZV</t>
  </si>
  <si>
    <t>Michiels, Jeroen</t>
  </si>
  <si>
    <t>ROSC/10405/02</t>
  </si>
  <si>
    <t>LAQUA/11429/09</t>
  </si>
  <si>
    <t>Bilbao Presa, Iker</t>
  </si>
  <si>
    <t>LAQUA/11347/99</t>
  </si>
  <si>
    <t>Cassiman, Simen</t>
  </si>
  <si>
    <t>LAQUA/11072/01</t>
  </si>
  <si>
    <t>Claes, Steffen</t>
  </si>
  <si>
    <t>LAQUA/10351/02</t>
  </si>
  <si>
    <t>De Smijter, Elias</t>
  </si>
  <si>
    <t>LAQUA/10281/97</t>
  </si>
  <si>
    <t>Dekeyser, Lukas</t>
  </si>
  <si>
    <t>LAQUA/10399/03</t>
  </si>
  <si>
    <t>Delport, Joren</t>
  </si>
  <si>
    <t>LAQUA/11027/00</t>
  </si>
  <si>
    <t>Descamps, Niels</t>
  </si>
  <si>
    <t>LAQUA/11286/98</t>
  </si>
  <si>
    <t>Dompas, Nathan</t>
  </si>
  <si>
    <t>LAQUA/11050/04</t>
  </si>
  <si>
    <t>Gillard, Willem</t>
  </si>
  <si>
    <t>LAQUA/11046/05</t>
  </si>
  <si>
    <t>Huyghebaert, Pol</t>
  </si>
  <si>
    <t>LAQUA/10275/94</t>
  </si>
  <si>
    <t>Leemen, Joris</t>
  </si>
  <si>
    <t>LAQUA/10260/96</t>
  </si>
  <si>
    <t>Luts, Yoram</t>
  </si>
  <si>
    <t>LAQUA/10379/03</t>
  </si>
  <si>
    <t>Luts, Aäron</t>
  </si>
  <si>
    <t>LAQUA/11366/09</t>
  </si>
  <si>
    <t>Mantels, Bent</t>
  </si>
  <si>
    <t>LAQUA/11661/00</t>
  </si>
  <si>
    <t>Ormachea, Omar</t>
  </si>
  <si>
    <t>LAQUA/11707/00</t>
  </si>
  <si>
    <t>Panagiotis, Kyriakou</t>
  </si>
  <si>
    <t>LAQUA/11039/03</t>
  </si>
  <si>
    <t>Van Assche, Brecht</t>
  </si>
  <si>
    <t>LAQUA/10335/01</t>
  </si>
  <si>
    <t>Van Kerckhove, Hannes</t>
  </si>
  <si>
    <t>LAQUA/11248/07</t>
  </si>
  <si>
    <t>Verweijen, Gijs</t>
  </si>
  <si>
    <t>LAQUA/11290/09</t>
  </si>
  <si>
    <t>Verweijen, Jakob</t>
  </si>
  <si>
    <t>LAQUA</t>
  </si>
  <si>
    <t>De Hertog, Kjel</t>
  </si>
  <si>
    <t>SCSG/11190/91</t>
  </si>
  <si>
    <t>Debaste, Lennert</t>
  </si>
  <si>
    <t>SCSG/11191/92</t>
  </si>
  <si>
    <t>SCSG/11259/99</t>
  </si>
  <si>
    <t>Declercq, Jasper</t>
  </si>
  <si>
    <t>SCSG/10390/98</t>
  </si>
  <si>
    <t>Dulin, Vladyslav</t>
  </si>
  <si>
    <t>SCSG/11215/96</t>
  </si>
  <si>
    <t>Gervais, Lucas</t>
  </si>
  <si>
    <t>SCSG/11216/87</t>
  </si>
  <si>
    <t>Imbierowicz, Michel</t>
  </si>
  <si>
    <t>SCSG/11240/99</t>
  </si>
  <si>
    <t>Naïli, Vick</t>
  </si>
  <si>
    <t>SCSG/11242/95</t>
  </si>
  <si>
    <t>Pauwels, Bryan</t>
  </si>
  <si>
    <t>SCSG/11264/96</t>
  </si>
  <si>
    <t>Ponjée, Aymeric</t>
  </si>
  <si>
    <t>SCSG/11262/03</t>
  </si>
  <si>
    <t>Skuljevic, Neven</t>
  </si>
  <si>
    <t>SCSG/11214/94</t>
  </si>
  <si>
    <t>Woutermaertens, Yorick</t>
  </si>
  <si>
    <t>Gjerkaj, Aleksander</t>
  </si>
  <si>
    <t>SCSG/11272/01</t>
  </si>
  <si>
    <t>SCSG</t>
  </si>
  <si>
    <t>ENLWP/005246/07</t>
  </si>
  <si>
    <t>Belkacem, Yurii</t>
  </si>
  <si>
    <t>ENLWP/007840/08</t>
  </si>
  <si>
    <t>CHIANTA, PAOLO</t>
  </si>
  <si>
    <t>ENLWP/007853/08</t>
  </si>
  <si>
    <t>DUREZ, BORIS</t>
  </si>
  <si>
    <t>ENLWP/014061/10</t>
  </si>
  <si>
    <t>Leblois, Victor</t>
  </si>
  <si>
    <t>ENLWP/015368/04</t>
  </si>
  <si>
    <t>SIGNORET, Raphaël</t>
  </si>
  <si>
    <t>Gregoire, Jonas</t>
  </si>
  <si>
    <t>ENLWP/006291/06</t>
  </si>
  <si>
    <t>ENLWP</t>
  </si>
  <si>
    <t>ZNA/10441/98</t>
  </si>
  <si>
    <t>Van Hecke, Sebbe</t>
  </si>
  <si>
    <t>Claes, Sammy</t>
  </si>
  <si>
    <t>Anglada Robert, Alexandre</t>
  </si>
  <si>
    <t>SCSG/11273/00</t>
  </si>
  <si>
    <t>64 07-02-2026</t>
  </si>
  <si>
    <t>Rudyshyn, Theodor</t>
  </si>
  <si>
    <t>ENLWP/012989/07</t>
  </si>
  <si>
    <t>AZSC/11252/08</t>
  </si>
  <si>
    <t>Nyang'a, Tobbias</t>
  </si>
  <si>
    <t>LAQUA/11325/06</t>
  </si>
  <si>
    <t>Engelen, Lander</t>
  </si>
  <si>
    <t>KWK/11112/06</t>
  </si>
  <si>
    <t>Lafosse , Lowie</t>
  </si>
  <si>
    <t>LAQUA/11468/09</t>
  </si>
  <si>
    <t>De Troy, Kasper</t>
  </si>
  <si>
    <t>Rogie, Noah</t>
  </si>
  <si>
    <t>KWK/11178/10</t>
  </si>
  <si>
    <t>Bourgois, Simon</t>
  </si>
  <si>
    <t>ENLWP/008790/10</t>
  </si>
  <si>
    <t>Fromentin, Thomas</t>
  </si>
  <si>
    <t>ENLWP/007842/09</t>
  </si>
  <si>
    <t>Martin, Ferre</t>
  </si>
  <si>
    <t>AZSC/11448/09</t>
  </si>
  <si>
    <t>82 - 22-11-2025</t>
  </si>
  <si>
    <t>42 - 21-03-2026</t>
  </si>
  <si>
    <t>Sory, Gilles</t>
  </si>
  <si>
    <t>DM/15835/86</t>
  </si>
  <si>
    <r>
      <rPr>
        <b/>
        <sz val="11"/>
        <color theme="1"/>
        <rFont val="Aptos"/>
        <family val="2"/>
      </rPr>
      <t>45</t>
    </r>
    <r>
      <rPr>
        <b/>
        <sz val="11"/>
        <color rgb="FFFF0000"/>
        <rFont val="Aptos"/>
        <family val="2"/>
      </rPr>
      <t xml:space="preserve"> -11-12-2025</t>
    </r>
  </si>
  <si>
    <r>
      <t>45 -</t>
    </r>
    <r>
      <rPr>
        <b/>
        <sz val="11"/>
        <color rgb="FFFF0000"/>
        <rFont val="Aptos"/>
        <family val="2"/>
      </rPr>
      <t xml:space="preserve"> 11-12-2025</t>
    </r>
  </si>
  <si>
    <r>
      <t xml:space="preserve">54 - </t>
    </r>
    <r>
      <rPr>
        <b/>
        <sz val="11"/>
        <color rgb="FFFF0000"/>
        <rFont val="Aptos"/>
        <family val="2"/>
      </rPr>
      <t>05-03-2026</t>
    </r>
  </si>
  <si>
    <r>
      <t xml:space="preserve">55 - </t>
    </r>
    <r>
      <rPr>
        <b/>
        <sz val="11"/>
        <color rgb="FFFF0000"/>
        <rFont val="Aptos"/>
        <family val="2"/>
      </rPr>
      <t>01-02-2026</t>
    </r>
  </si>
  <si>
    <t>AZSC/11245/09</t>
  </si>
  <si>
    <t>Georgakopoulos, Kimon</t>
  </si>
  <si>
    <t>Vlieghe, Briek</t>
  </si>
  <si>
    <t>ZNA/11288/10</t>
  </si>
  <si>
    <t>HOORNAERT, Martin</t>
  </si>
  <si>
    <t>ENLWP/008795/09</t>
  </si>
  <si>
    <t>Vadahi, Shaun</t>
  </si>
  <si>
    <t>ROSC/11469/03</t>
  </si>
  <si>
    <t>CRETAL, Robin</t>
  </si>
  <si>
    <t>DM/011406/08</t>
  </si>
  <si>
    <t>WATTHEZ, Icare</t>
  </si>
  <si>
    <t>DM/011181/10</t>
  </si>
  <si>
    <t>Kovalyov, Vyacheslav</t>
  </si>
  <si>
    <t>LAQUA/11080/05</t>
  </si>
  <si>
    <t>Dompas, Maarten</t>
  </si>
  <si>
    <t>LAQUA/11285/01</t>
  </si>
  <si>
    <r>
      <t xml:space="preserve">69 - </t>
    </r>
    <r>
      <rPr>
        <b/>
        <sz val="11"/>
        <color rgb="FFFF0000"/>
        <rFont val="Aptos"/>
        <family val="2"/>
      </rPr>
      <t>11-02-2026</t>
    </r>
  </si>
  <si>
    <t>De Bondt, Tim</t>
  </si>
  <si>
    <t>LAQUA/11287/01</t>
  </si>
  <si>
    <t>Amraoui, Assim</t>
  </si>
  <si>
    <t>AZSC/11300/10</t>
  </si>
  <si>
    <t>Forceville, Nathan</t>
  </si>
  <si>
    <t>RSCM/11159/07</t>
  </si>
  <si>
    <r>
      <t xml:space="preserve">76 - </t>
    </r>
    <r>
      <rPr>
        <b/>
        <sz val="11"/>
        <color rgb="FFFF0000"/>
        <rFont val="Aptos"/>
        <family val="2"/>
      </rPr>
      <t>12-03-2026</t>
    </r>
  </si>
  <si>
    <t>Albert, Arnaud</t>
  </si>
  <si>
    <t>ENLWP/013078/81</t>
  </si>
  <si>
    <t>Lemmens, Jens</t>
  </si>
  <si>
    <t>ZNA/11354/91</t>
  </si>
  <si>
    <t>1151 - 11-04-2026</t>
  </si>
  <si>
    <t>1152 - 11-04-2026</t>
  </si>
  <si>
    <t>MZV/11096/11</t>
  </si>
  <si>
    <t>Grammens, Emiel</t>
  </si>
  <si>
    <t>1153 - 18-04-2026</t>
  </si>
  <si>
    <t>1154 - 18-04-2026</t>
  </si>
  <si>
    <t>1161 - 12-04-2026</t>
  </si>
  <si>
    <t>1162 - 12-04-2026</t>
  </si>
  <si>
    <t>Toprek, Blagoje</t>
  </si>
  <si>
    <t>KWK/11138/10</t>
  </si>
  <si>
    <t>1163 - 18-04-2026</t>
  </si>
  <si>
    <t>1164 - 18-04-2026</t>
  </si>
  <si>
    <t>1155 - 02-05-2026</t>
  </si>
  <si>
    <t>1156 - 02-05-2026</t>
  </si>
  <si>
    <t>DM/014308/09</t>
  </si>
  <si>
    <t>Vincent, Ethan</t>
  </si>
  <si>
    <t>1157 - 09-05-2026</t>
  </si>
  <si>
    <t>1158 - 09-05-2026</t>
  </si>
  <si>
    <t>1159 - 16-05-2026</t>
  </si>
  <si>
    <t>1160 - 16-05-2026</t>
  </si>
  <si>
    <t>1165 - 02-05-2026</t>
  </si>
  <si>
    <t>1165 - 02-02-2026</t>
  </si>
  <si>
    <t>1166 - 02-05-2026</t>
  </si>
  <si>
    <t>1167 - 09-05-2026</t>
  </si>
  <si>
    <t>1168 - 09-05-2026</t>
  </si>
  <si>
    <t>1169 - 15-05-2026</t>
  </si>
  <si>
    <t>1170 - 23-05-2026</t>
  </si>
  <si>
    <t>Classement au
Rangschikking in
25-05-2026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</si>
</sst>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</font>
    <font>
      <sz val="11"/>
      <color theme="1"/>
      <name val="Aptos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b/>
      <sz val="11"/>
      <color rgb="FFFF0000"/>
      <name val="Aptos"/>
      <family val="2"/>
    </font>
    <font>
      <b/>
      <sz val="11"/>
      <color theme="1"/>
      <name val="Aptos"/>
      <family val="2"/>
    </font>
    <font>
      <sz val="11"/>
      <color rgb="FF000000"/>
      <name val="Aptos Display"/>
      <family val="2"/>
    </font>
    <font>
      <sz val="11"/>
      <name val="Aptos"/>
      <family val="2"/>
    </font>
    <font>
      <b/>
      <sz val="11"/>
      <name val="Aptos"/>
      <family val="2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1" fillId="0" borderId="0" xfId="0" applyFont="1"/>
    <xf numFmtId="0" fontId="1" fillId="0" borderId="27" xfId="0" applyFont="1" applyBorder="1"/>
    <xf numFmtId="0" fontId="1" fillId="0" borderId="27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4" fillId="0" borderId="0" xfId="0" applyFont="1" applyAlignment="1">
      <alignment horizontal="center" textRotation="90" wrapText="1"/>
    </xf>
    <xf numFmtId="0" fontId="4" fillId="0" borderId="0" xfId="0" applyFont="1" applyAlignment="1">
      <alignment horizontal="center" textRotation="90"/>
    </xf>
    <xf numFmtId="0" fontId="3" fillId="0" borderId="2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17" xfId="0" applyFont="1" applyBorder="1"/>
    <xf numFmtId="0" fontId="1" fillId="0" borderId="31" xfId="0" applyFont="1" applyBorder="1"/>
    <xf numFmtId="0" fontId="1" fillId="0" borderId="55" xfId="0" applyFont="1" applyBorder="1"/>
    <xf numFmtId="0" fontId="1" fillId="0" borderId="55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2" fillId="0" borderId="1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3" fillId="0" borderId="59" xfId="0" applyFont="1" applyBorder="1" applyAlignment="1">
      <alignment horizontal="center"/>
    </xf>
    <xf numFmtId="0" fontId="2" fillId="0" borderId="60" xfId="0" applyFont="1" applyBorder="1" applyAlignment="1">
      <alignment horizontal="center" vertical="center"/>
    </xf>
    <xf numFmtId="0" fontId="1" fillId="0" borderId="0" xfId="0" applyFont="1" applyAlignment="1">
      <alignment horizontal="center" textRotation="90" wrapText="1"/>
    </xf>
    <xf numFmtId="0" fontId="1" fillId="0" borderId="0" xfId="0" applyFont="1" applyAlignment="1">
      <alignment horizontal="center" textRotation="90"/>
    </xf>
    <xf numFmtId="0" fontId="1" fillId="0" borderId="0" xfId="0" applyFont="1" applyAlignment="1">
      <alignment horizontal="right" textRotation="90" wrapText="1"/>
    </xf>
    <xf numFmtId="0" fontId="1" fillId="0" borderId="0" xfId="0" applyFont="1" applyAlignment="1">
      <alignment horizontal="right" textRotation="90"/>
    </xf>
    <xf numFmtId="0" fontId="2" fillId="0" borderId="62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1" fillId="0" borderId="33" xfId="0" applyFont="1" applyBorder="1"/>
    <xf numFmtId="0" fontId="1" fillId="0" borderId="33" xfId="0" applyFont="1" applyBorder="1" applyAlignment="1">
      <alignment horizontal="center"/>
    </xf>
    <xf numFmtId="0" fontId="5" fillId="0" borderId="0" xfId="0" applyFont="1"/>
    <xf numFmtId="0" fontId="2" fillId="0" borderId="66" xfId="0" applyFont="1" applyBorder="1" applyAlignment="1">
      <alignment horizontal="left" vertical="center"/>
    </xf>
    <xf numFmtId="0" fontId="1" fillId="0" borderId="66" xfId="0" applyFont="1" applyBorder="1" applyAlignment="1">
      <alignment horizontal="left"/>
    </xf>
    <xf numFmtId="0" fontId="2" fillId="0" borderId="6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67" xfId="0" applyFont="1" applyBorder="1" applyAlignment="1">
      <alignment horizontal="left"/>
    </xf>
    <xf numFmtId="0" fontId="2" fillId="0" borderId="67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1" fillId="0" borderId="13" xfId="0" applyFont="1" applyBorder="1"/>
    <xf numFmtId="0" fontId="1" fillId="0" borderId="54" xfId="0" applyFont="1" applyBorder="1"/>
    <xf numFmtId="0" fontId="1" fillId="0" borderId="54" xfId="0" applyFont="1" applyBorder="1" applyAlignment="1">
      <alignment horizontal="center"/>
    </xf>
    <xf numFmtId="0" fontId="2" fillId="0" borderId="31" xfId="0" applyFont="1" applyBorder="1" applyAlignment="1">
      <alignment horizontal="left" vertical="center"/>
    </xf>
    <xf numFmtId="0" fontId="4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textRotation="90" wrapText="1"/>
    </xf>
    <xf numFmtId="0" fontId="7" fillId="0" borderId="0" xfId="0" applyFont="1" applyAlignment="1">
      <alignment horizontal="center" textRotation="90"/>
    </xf>
    <xf numFmtId="0" fontId="7" fillId="0" borderId="0" xfId="0" applyFont="1" applyAlignment="1">
      <alignment horizontal="right"/>
    </xf>
    <xf numFmtId="0" fontId="7" fillId="0" borderId="27" xfId="0" applyFont="1" applyBorder="1" applyAlignment="1">
      <alignment horizontal="left" vertical="center"/>
    </xf>
    <xf numFmtId="0" fontId="7" fillId="0" borderId="27" xfId="0" applyFont="1" applyBorder="1" applyAlignment="1">
      <alignment horizontal="center"/>
    </xf>
    <xf numFmtId="0" fontId="7" fillId="0" borderId="54" xfId="0" applyFont="1" applyBorder="1" applyAlignment="1">
      <alignment horizontal="center"/>
    </xf>
    <xf numFmtId="0" fontId="7" fillId="0" borderId="17" xfId="0" applyFont="1" applyBorder="1" applyAlignment="1">
      <alignment horizontal="left" vertical="center"/>
    </xf>
    <xf numFmtId="0" fontId="7" fillId="0" borderId="55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2" fillId="0" borderId="13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" fillId="0" borderId="17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1" fillId="0" borderId="55" xfId="0" applyFont="1" applyBorder="1" applyAlignment="1">
      <alignment horizontal="left"/>
    </xf>
    <xf numFmtId="0" fontId="2" fillId="0" borderId="27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" fillId="0" borderId="33" xfId="0" applyFont="1" applyBorder="1" applyAlignment="1">
      <alignment horizontal="left"/>
    </xf>
    <xf numFmtId="0" fontId="3" fillId="0" borderId="7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1" fillId="0" borderId="64" xfId="0" applyFont="1" applyBorder="1"/>
    <xf numFmtId="0" fontId="6" fillId="0" borderId="27" xfId="0" applyFont="1" applyBorder="1" applyAlignment="1">
      <alignment horizontal="left" vertical="center"/>
    </xf>
    <xf numFmtId="0" fontId="2" fillId="0" borderId="4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74" xfId="0" applyFont="1" applyBorder="1" applyAlignment="1">
      <alignment horizontal="left" vertical="center"/>
    </xf>
    <xf numFmtId="0" fontId="2" fillId="0" borderId="7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7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2" fillId="0" borderId="78" xfId="0" applyFont="1" applyBorder="1" applyAlignment="1">
      <alignment horizontal="center"/>
    </xf>
    <xf numFmtId="0" fontId="2" fillId="0" borderId="80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3" fillId="0" borderId="6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7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7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2" fillId="0" borderId="47" xfId="0" applyFont="1" applyBorder="1" applyAlignment="1">
      <alignment horizontal="center"/>
    </xf>
    <xf numFmtId="0" fontId="8" fillId="0" borderId="51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/>
    </xf>
    <xf numFmtId="0" fontId="3" fillId="0" borderId="86" xfId="0" applyFont="1" applyBorder="1" applyAlignment="1">
      <alignment horizontal="center"/>
    </xf>
    <xf numFmtId="0" fontId="3" fillId="0" borderId="87" xfId="0" applyFont="1" applyBorder="1" applyAlignment="1">
      <alignment horizontal="center"/>
    </xf>
    <xf numFmtId="0" fontId="2" fillId="0" borderId="88" xfId="0" applyFont="1" applyBorder="1" applyAlignment="1">
      <alignment vertical="center"/>
    </xf>
    <xf numFmtId="0" fontId="3" fillId="0" borderId="7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89" xfId="0" applyFont="1" applyBorder="1" applyAlignment="1">
      <alignment horizontal="center"/>
    </xf>
    <xf numFmtId="0" fontId="2" fillId="0" borderId="90" xfId="0" applyFont="1" applyBorder="1" applyAlignment="1">
      <alignment horizontal="center"/>
    </xf>
    <xf numFmtId="0" fontId="2" fillId="0" borderId="90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2" fillId="0" borderId="33" xfId="0" applyFont="1" applyBorder="1" applyAlignment="1">
      <alignment vertical="center"/>
    </xf>
    <xf numFmtId="0" fontId="2" fillId="0" borderId="83" xfId="0" applyFont="1" applyBorder="1" applyAlignment="1">
      <alignment vertical="center"/>
    </xf>
    <xf numFmtId="0" fontId="2" fillId="0" borderId="33" xfId="0" applyFont="1" applyBorder="1" applyAlignment="1">
      <alignment horizontal="left" vertical="center"/>
    </xf>
    <xf numFmtId="0" fontId="3" fillId="0" borderId="27" xfId="0" applyFont="1" applyBorder="1" applyAlignment="1">
      <alignment horizontal="center" textRotation="90" wrapText="1"/>
    </xf>
    <xf numFmtId="0" fontId="3" fillId="0" borderId="33" xfId="0" applyFont="1" applyBorder="1" applyAlignment="1">
      <alignment horizontal="center" textRotation="90" wrapText="1"/>
    </xf>
    <xf numFmtId="0" fontId="4" fillId="0" borderId="27" xfId="0" applyFont="1" applyBorder="1" applyAlignment="1">
      <alignment horizontal="center" textRotation="90" wrapText="1"/>
    </xf>
    <xf numFmtId="0" fontId="4" fillId="0" borderId="27" xfId="0" applyFont="1" applyBorder="1" applyAlignment="1">
      <alignment horizontal="center" textRotation="90"/>
    </xf>
    <xf numFmtId="0" fontId="4" fillId="0" borderId="33" xfId="0" applyFont="1" applyBorder="1" applyAlignment="1">
      <alignment horizontal="center" textRotation="90"/>
    </xf>
    <xf numFmtId="0" fontId="5" fillId="0" borderId="0" xfId="0" applyFont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textRotation="90" wrapText="1"/>
    </xf>
    <xf numFmtId="0" fontId="4" fillId="0" borderId="14" xfId="0" applyFont="1" applyBorder="1" applyAlignment="1">
      <alignment horizontal="center" textRotation="90" wrapText="1"/>
    </xf>
    <xf numFmtId="0" fontId="4" fillId="0" borderId="18" xfId="0" applyFont="1" applyBorder="1" applyAlignment="1">
      <alignment horizontal="center" textRotation="90"/>
    </xf>
    <xf numFmtId="0" fontId="4" fillId="0" borderId="58" xfId="0" applyFont="1" applyBorder="1" applyAlignment="1">
      <alignment horizontal="center" textRotation="90"/>
    </xf>
    <xf numFmtId="0" fontId="5" fillId="0" borderId="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textRotation="90"/>
    </xf>
    <xf numFmtId="0" fontId="3" fillId="0" borderId="7" xfId="0" applyFont="1" applyBorder="1" applyAlignment="1">
      <alignment horizontal="center" textRotation="90"/>
    </xf>
    <xf numFmtId="0" fontId="4" fillId="0" borderId="4" xfId="0" applyFont="1" applyBorder="1" applyAlignment="1">
      <alignment horizontal="center" textRotation="90"/>
    </xf>
    <xf numFmtId="0" fontId="4" fillId="0" borderId="7" xfId="0" applyFont="1" applyBorder="1" applyAlignment="1">
      <alignment horizontal="center" textRotation="90"/>
    </xf>
    <xf numFmtId="0" fontId="5" fillId="0" borderId="1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5" fillId="0" borderId="5" xfId="0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5" fillId="0" borderId="9" xfId="0" applyFont="1" applyBorder="1" applyAlignment="1">
      <alignment horizontal="center" textRotation="90"/>
    </xf>
    <xf numFmtId="0" fontId="5" fillId="0" borderId="10" xfId="0" applyFont="1" applyBorder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textRotation="90"/>
    </xf>
    <xf numFmtId="0" fontId="3" fillId="0" borderId="6" xfId="0" applyFont="1" applyBorder="1" applyAlignment="1">
      <alignment horizontal="center" textRotation="90"/>
    </xf>
    <xf numFmtId="0" fontId="3" fillId="0" borderId="9" xfId="0" applyFont="1" applyBorder="1" applyAlignment="1">
      <alignment horizontal="center" textRotation="90"/>
    </xf>
    <xf numFmtId="0" fontId="3" fillId="0" borderId="10" xfId="0" applyFont="1" applyBorder="1" applyAlignment="1">
      <alignment horizontal="center" textRotation="90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textRotation="90"/>
    </xf>
    <xf numFmtId="0" fontId="4" fillId="0" borderId="85" xfId="0" applyFont="1" applyBorder="1" applyAlignment="1">
      <alignment horizontal="center" textRotation="90"/>
    </xf>
    <xf numFmtId="0" fontId="5" fillId="0" borderId="3" xfId="0" applyFont="1" applyBorder="1" applyAlignment="1">
      <alignment horizontal="center" textRotation="90"/>
    </xf>
    <xf numFmtId="0" fontId="5" fillId="0" borderId="0" xfId="0" applyFont="1" applyAlignment="1">
      <alignment horizontal="center" textRotation="90"/>
    </xf>
    <xf numFmtId="0" fontId="5" fillId="0" borderId="11" xfId="0" applyFont="1" applyBorder="1" applyAlignment="1">
      <alignment horizontal="center" textRotation="90"/>
    </xf>
    <xf numFmtId="0" fontId="3" fillId="0" borderId="3" xfId="0" applyFont="1" applyBorder="1" applyAlignment="1">
      <alignment horizontal="center" textRotation="90"/>
    </xf>
    <xf numFmtId="0" fontId="3" fillId="0" borderId="0" xfId="0" applyFont="1" applyAlignment="1">
      <alignment horizontal="center" textRotation="90"/>
    </xf>
    <xf numFmtId="0" fontId="3" fillId="0" borderId="11" xfId="0" applyFont="1" applyBorder="1" applyAlignment="1">
      <alignment horizontal="center" textRotation="90"/>
    </xf>
    <xf numFmtId="0" fontId="3" fillId="0" borderId="85" xfId="0" applyFont="1" applyBorder="1" applyAlignment="1">
      <alignment horizontal="center" textRotation="90"/>
    </xf>
    <xf numFmtId="0" fontId="4" fillId="0" borderId="1" xfId="0" applyFont="1" applyBorder="1" applyAlignment="1">
      <alignment horizontal="center" textRotation="90"/>
    </xf>
    <xf numFmtId="0" fontId="4" fillId="0" borderId="2" xfId="0" applyFont="1" applyBorder="1" applyAlignment="1">
      <alignment horizontal="center" textRotation="90"/>
    </xf>
    <xf numFmtId="0" fontId="4" fillId="0" borderId="5" xfId="0" applyFont="1" applyBorder="1" applyAlignment="1">
      <alignment horizontal="center" textRotation="90"/>
    </xf>
    <xf numFmtId="0" fontId="4" fillId="0" borderId="6" xfId="0" applyFont="1" applyBorder="1" applyAlignment="1">
      <alignment horizontal="center" textRotation="90"/>
    </xf>
    <xf numFmtId="0" fontId="4" fillId="0" borderId="9" xfId="0" applyFont="1" applyBorder="1" applyAlignment="1">
      <alignment horizontal="center" textRotation="90"/>
    </xf>
    <xf numFmtId="0" fontId="4" fillId="0" borderId="10" xfId="0" applyFont="1" applyBorder="1" applyAlignment="1">
      <alignment horizontal="center" textRotation="90"/>
    </xf>
    <xf numFmtId="0" fontId="4" fillId="0" borderId="3" xfId="0" applyFont="1" applyBorder="1" applyAlignment="1">
      <alignment horizontal="center" textRotation="90"/>
    </xf>
    <xf numFmtId="0" fontId="4" fillId="0" borderId="0" xfId="0" applyFont="1" applyAlignment="1">
      <alignment horizontal="center" textRotation="90"/>
    </xf>
    <xf numFmtId="0" fontId="4" fillId="0" borderId="11" xfId="0" applyFont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3B0BA-2573-48CD-8846-0280CB05E370}">
  <dimension ref="A1:E205"/>
  <sheetViews>
    <sheetView tabSelected="1" workbookViewId="0">
      <selection sqref="A1:C6"/>
    </sheetView>
  </sheetViews>
  <sheetFormatPr baseColWidth="10" defaultRowHeight="15" x14ac:dyDescent="0.25"/>
  <cols>
    <col min="1" max="1" width="4.42578125" style="56" bestFit="1" customWidth="1"/>
    <col min="2" max="2" width="28.42578125" style="14" bestFit="1" customWidth="1"/>
    <col min="3" max="3" width="7.85546875" style="1" bestFit="1" customWidth="1"/>
    <col min="4" max="4" width="7.7109375" style="18" customWidth="1"/>
    <col min="5" max="5" width="7.7109375" style="19" customWidth="1"/>
    <col min="6" max="16384" width="11.42578125" style="14"/>
  </cols>
  <sheetData>
    <row r="1" spans="1:5" ht="15" customHeight="1" x14ac:dyDescent="0.25">
      <c r="A1" s="178" t="s">
        <v>530</v>
      </c>
      <c r="B1" s="178"/>
      <c r="C1" s="179"/>
      <c r="D1" s="173" t="s">
        <v>6</v>
      </c>
      <c r="E1" s="175" t="s">
        <v>4</v>
      </c>
    </row>
    <row r="2" spans="1:5" x14ac:dyDescent="0.25">
      <c r="A2" s="178"/>
      <c r="B2" s="178"/>
      <c r="C2" s="179"/>
      <c r="D2" s="173"/>
      <c r="E2" s="176"/>
    </row>
    <row r="3" spans="1:5" x14ac:dyDescent="0.25">
      <c r="A3" s="178"/>
      <c r="B3" s="178"/>
      <c r="C3" s="179"/>
      <c r="D3" s="173"/>
      <c r="E3" s="176"/>
    </row>
    <row r="4" spans="1:5" x14ac:dyDescent="0.25">
      <c r="A4" s="178"/>
      <c r="B4" s="178"/>
      <c r="C4" s="179"/>
      <c r="D4" s="173"/>
      <c r="E4" s="176"/>
    </row>
    <row r="5" spans="1:5" x14ac:dyDescent="0.25">
      <c r="A5" s="178"/>
      <c r="B5" s="178"/>
      <c r="C5" s="179"/>
      <c r="D5" s="173"/>
      <c r="E5" s="176"/>
    </row>
    <row r="6" spans="1:5" x14ac:dyDescent="0.25">
      <c r="A6" s="178"/>
      <c r="B6" s="178"/>
      <c r="C6" s="179"/>
      <c r="D6" s="174"/>
      <c r="E6" s="177"/>
    </row>
    <row r="7" spans="1:5" x14ac:dyDescent="0.25">
      <c r="A7" s="56">
        <v>1</v>
      </c>
      <c r="B7" s="15" t="s">
        <v>291</v>
      </c>
      <c r="C7" s="79" t="s">
        <v>324</v>
      </c>
      <c r="D7" s="16">
        <f>RDM!AW$7</f>
        <v>20</v>
      </c>
      <c r="E7" s="17">
        <f>RDM!AX$7</f>
        <v>101</v>
      </c>
    </row>
    <row r="8" spans="1:5" x14ac:dyDescent="0.25">
      <c r="A8" s="56">
        <v>2</v>
      </c>
      <c r="B8" s="15" t="s">
        <v>303</v>
      </c>
      <c r="C8" s="79" t="s">
        <v>324</v>
      </c>
      <c r="D8" s="16">
        <f>RDM!AW$14</f>
        <v>21</v>
      </c>
      <c r="E8" s="17">
        <f>RDM!AX$14</f>
        <v>88</v>
      </c>
    </row>
    <row r="9" spans="1:5" x14ac:dyDescent="0.25">
      <c r="A9" s="56">
        <v>3</v>
      </c>
      <c r="B9" s="15" t="s">
        <v>155</v>
      </c>
      <c r="C9" s="15" t="s">
        <v>219</v>
      </c>
      <c r="D9" s="16">
        <f>KAZSc!AW$10</f>
        <v>21</v>
      </c>
      <c r="E9" s="17">
        <f>KAZSc!AX$10</f>
        <v>78</v>
      </c>
    </row>
    <row r="10" spans="1:5" x14ac:dyDescent="0.25">
      <c r="A10" s="56">
        <v>4</v>
      </c>
      <c r="B10" s="63" t="s">
        <v>412</v>
      </c>
      <c r="C10" s="79" t="s">
        <v>429</v>
      </c>
      <c r="D10" s="16">
        <f>SCSG!AW$11</f>
        <v>18</v>
      </c>
      <c r="E10" s="17">
        <f>SCSG!AX$11</f>
        <v>73</v>
      </c>
    </row>
    <row r="11" spans="1:5" x14ac:dyDescent="0.25">
      <c r="A11" s="56">
        <v>5</v>
      </c>
      <c r="B11" s="15" t="s">
        <v>445</v>
      </c>
      <c r="C11" s="79" t="s">
        <v>280</v>
      </c>
      <c r="D11" s="16">
        <f>RSCM!AW$9</f>
        <v>22</v>
      </c>
      <c r="E11" s="17">
        <f>RSCM!AX$9</f>
        <v>66</v>
      </c>
    </row>
    <row r="12" spans="1:5" x14ac:dyDescent="0.25">
      <c r="A12" s="56">
        <v>6</v>
      </c>
      <c r="B12" s="15" t="s">
        <v>143</v>
      </c>
      <c r="C12" s="15" t="s">
        <v>218</v>
      </c>
      <c r="D12" s="16">
        <f>ZNA!AW$22</f>
        <v>22</v>
      </c>
      <c r="E12" s="17">
        <f>ZNA!AX$22</f>
        <v>64</v>
      </c>
    </row>
    <row r="13" spans="1:5" x14ac:dyDescent="0.25">
      <c r="A13" s="56">
        <v>7</v>
      </c>
      <c r="B13" s="63" t="s">
        <v>245</v>
      </c>
      <c r="C13" s="15" t="s">
        <v>248</v>
      </c>
      <c r="D13" s="16">
        <f>ROSC!AW$20</f>
        <v>20</v>
      </c>
      <c r="E13" s="17">
        <f>ROSC!AX$20</f>
        <v>64</v>
      </c>
    </row>
    <row r="14" spans="1:5" x14ac:dyDescent="0.25">
      <c r="A14" s="56">
        <v>8</v>
      </c>
      <c r="B14" s="63" t="s">
        <v>352</v>
      </c>
      <c r="C14" s="79" t="s">
        <v>361</v>
      </c>
      <c r="D14" s="16">
        <f>MZV!AW$21</f>
        <v>19</v>
      </c>
      <c r="E14" s="17">
        <f>MZV!AX$21</f>
        <v>64</v>
      </c>
    </row>
    <row r="15" spans="1:5" x14ac:dyDescent="0.25">
      <c r="A15" s="56">
        <v>9</v>
      </c>
      <c r="B15" s="73" t="s">
        <v>328</v>
      </c>
      <c r="C15" s="80" t="s">
        <v>361</v>
      </c>
      <c r="D15" s="16">
        <f>MZV!AW$8</f>
        <v>20</v>
      </c>
      <c r="E15" s="17">
        <f>MZV!AX$8</f>
        <v>60</v>
      </c>
    </row>
    <row r="16" spans="1:5" x14ac:dyDescent="0.25">
      <c r="A16" s="56">
        <v>10</v>
      </c>
      <c r="B16" s="15" t="s">
        <v>171</v>
      </c>
      <c r="C16" s="15" t="s">
        <v>219</v>
      </c>
      <c r="D16" s="16">
        <f>KAZSc!AW$21</f>
        <v>22</v>
      </c>
      <c r="E16" s="17">
        <f>KAZSc!AX$21</f>
        <v>59</v>
      </c>
    </row>
    <row r="17" spans="1:5" x14ac:dyDescent="0.25">
      <c r="A17" s="56">
        <v>11</v>
      </c>
      <c r="B17" s="15" t="s">
        <v>197</v>
      </c>
      <c r="C17" s="15" t="s">
        <v>289</v>
      </c>
      <c r="D17" s="16">
        <f>KWK!AW$19</f>
        <v>15</v>
      </c>
      <c r="E17" s="17">
        <f>KWK!AX$19</f>
        <v>59</v>
      </c>
    </row>
    <row r="18" spans="1:5" x14ac:dyDescent="0.25">
      <c r="A18" s="56">
        <v>12</v>
      </c>
      <c r="B18" s="15" t="s">
        <v>167</v>
      </c>
      <c r="C18" s="15" t="s">
        <v>219</v>
      </c>
      <c r="D18" s="16">
        <f>KAZSc!AW$17</f>
        <v>22</v>
      </c>
      <c r="E18" s="17">
        <f>KAZSc!AX$17</f>
        <v>56</v>
      </c>
    </row>
    <row r="19" spans="1:5" x14ac:dyDescent="0.25">
      <c r="A19" s="56">
        <v>13</v>
      </c>
      <c r="B19" s="15" t="s">
        <v>205</v>
      </c>
      <c r="C19" s="79" t="s">
        <v>442</v>
      </c>
      <c r="D19" s="16">
        <f>ENLWP!AW$11</f>
        <v>22</v>
      </c>
      <c r="E19" s="17">
        <f>ENLWP!AX$11</f>
        <v>55</v>
      </c>
    </row>
    <row r="20" spans="1:5" x14ac:dyDescent="0.25">
      <c r="A20" s="56">
        <v>14</v>
      </c>
      <c r="B20" s="15" t="s">
        <v>213</v>
      </c>
      <c r="C20" s="79" t="s">
        <v>442</v>
      </c>
      <c r="D20" s="16">
        <f>ENLWP!AW$21</f>
        <v>22</v>
      </c>
      <c r="E20" s="17">
        <f>ENLWP!AX$21</f>
        <v>55</v>
      </c>
    </row>
    <row r="21" spans="1:5" x14ac:dyDescent="0.25">
      <c r="A21" s="56">
        <v>15</v>
      </c>
      <c r="B21" s="15" t="s">
        <v>287</v>
      </c>
      <c r="C21" s="15" t="s">
        <v>289</v>
      </c>
      <c r="D21" s="16">
        <f>KWK!AW$25</f>
        <v>22</v>
      </c>
      <c r="E21" s="17">
        <f>KWK!AX$25</f>
        <v>54</v>
      </c>
    </row>
    <row r="22" spans="1:5" x14ac:dyDescent="0.25">
      <c r="A22" s="56">
        <v>16</v>
      </c>
      <c r="B22" s="54" t="s">
        <v>418</v>
      </c>
      <c r="C22" s="91" t="s">
        <v>429</v>
      </c>
      <c r="D22" s="55">
        <f>SCSG!AW$15</f>
        <v>19</v>
      </c>
      <c r="E22" s="78">
        <f>SCSG!AX$15</f>
        <v>54</v>
      </c>
    </row>
    <row r="23" spans="1:5" x14ac:dyDescent="0.25">
      <c r="A23" s="56">
        <v>17</v>
      </c>
      <c r="B23" s="89" t="s">
        <v>134</v>
      </c>
      <c r="C23" s="15" t="s">
        <v>218</v>
      </c>
      <c r="D23" s="16">
        <f>ZNA!AW$17</f>
        <v>21</v>
      </c>
      <c r="E23" s="17">
        <f>ZNA!AX$17</f>
        <v>52</v>
      </c>
    </row>
    <row r="24" spans="1:5" x14ac:dyDescent="0.25">
      <c r="A24" s="56">
        <v>18</v>
      </c>
      <c r="B24" s="63" t="s">
        <v>362</v>
      </c>
      <c r="C24" s="15" t="s">
        <v>248</v>
      </c>
      <c r="D24" s="16">
        <f>ROSC!AW$12</f>
        <v>19</v>
      </c>
      <c r="E24" s="17">
        <f>ROSC!AX$12</f>
        <v>50</v>
      </c>
    </row>
    <row r="25" spans="1:5" x14ac:dyDescent="0.25">
      <c r="A25" s="56">
        <v>19</v>
      </c>
      <c r="B25" s="63" t="s">
        <v>305</v>
      </c>
      <c r="C25" s="79" t="s">
        <v>324</v>
      </c>
      <c r="D25" s="16">
        <f>RDM!AW$15</f>
        <v>21</v>
      </c>
      <c r="E25" s="17">
        <f>RDM!AX$15</f>
        <v>49</v>
      </c>
    </row>
    <row r="26" spans="1:5" x14ac:dyDescent="0.25">
      <c r="A26" s="56">
        <v>20</v>
      </c>
      <c r="B26" s="15" t="s">
        <v>193</v>
      </c>
      <c r="C26" s="15" t="s">
        <v>289</v>
      </c>
      <c r="D26" s="16">
        <f>KWK!AW$15</f>
        <v>22</v>
      </c>
      <c r="E26" s="17">
        <f>KWK!AX$15</f>
        <v>48</v>
      </c>
    </row>
    <row r="27" spans="1:5" x14ac:dyDescent="0.25">
      <c r="A27" s="56">
        <v>21</v>
      </c>
      <c r="B27" s="73" t="s">
        <v>215</v>
      </c>
      <c r="C27" s="80" t="s">
        <v>442</v>
      </c>
      <c r="D27" s="16">
        <f>ENLWP!AW$22</f>
        <v>22</v>
      </c>
      <c r="E27" s="17">
        <f>ENLWP!AX$22</f>
        <v>47</v>
      </c>
    </row>
    <row r="28" spans="1:5" x14ac:dyDescent="0.25">
      <c r="A28" s="56">
        <v>22</v>
      </c>
      <c r="B28" s="63" t="s">
        <v>217</v>
      </c>
      <c r="C28" s="79" t="s">
        <v>442</v>
      </c>
      <c r="D28" s="16">
        <f>ENLWP!AW$25</f>
        <v>22</v>
      </c>
      <c r="E28" s="17">
        <f>ENLWP!AX$25</f>
        <v>45</v>
      </c>
    </row>
    <row r="29" spans="1:5" x14ac:dyDescent="0.25">
      <c r="A29" s="56">
        <v>23</v>
      </c>
      <c r="B29" s="89" t="s">
        <v>323</v>
      </c>
      <c r="C29" s="15" t="s">
        <v>324</v>
      </c>
      <c r="D29" s="16">
        <f>RDM!AW$27</f>
        <v>20</v>
      </c>
      <c r="E29" s="17">
        <f>RDM!AX$27</f>
        <v>45</v>
      </c>
    </row>
    <row r="30" spans="1:5" x14ac:dyDescent="0.25">
      <c r="A30" s="56">
        <v>24</v>
      </c>
      <c r="B30" s="15" t="s">
        <v>285</v>
      </c>
      <c r="C30" s="15" t="s">
        <v>289</v>
      </c>
      <c r="D30" s="16">
        <f>KWK!AW$24</f>
        <v>19</v>
      </c>
      <c r="E30" s="17">
        <f>KWK!AX$24</f>
        <v>45</v>
      </c>
    </row>
    <row r="31" spans="1:5" x14ac:dyDescent="0.25">
      <c r="A31" s="56">
        <v>25</v>
      </c>
      <c r="B31" s="63" t="s">
        <v>326</v>
      </c>
      <c r="C31" s="79" t="s">
        <v>361</v>
      </c>
      <c r="D31" s="16">
        <f>MZV!AW$7</f>
        <v>21</v>
      </c>
      <c r="E31" s="17">
        <f>MZV!AX$7</f>
        <v>43</v>
      </c>
    </row>
    <row r="32" spans="1:5" x14ac:dyDescent="0.25">
      <c r="A32" s="56">
        <v>26</v>
      </c>
      <c r="B32" s="15" t="s">
        <v>235</v>
      </c>
      <c r="C32" s="15" t="s">
        <v>248</v>
      </c>
      <c r="D32" s="16">
        <f>ROSC!AW$15</f>
        <v>20</v>
      </c>
      <c r="E32" s="17">
        <f>ROSC!AX$15</f>
        <v>43</v>
      </c>
    </row>
    <row r="33" spans="1:5" x14ac:dyDescent="0.25">
      <c r="A33" s="56">
        <v>27</v>
      </c>
      <c r="B33" s="15" t="s">
        <v>313</v>
      </c>
      <c r="C33" s="79" t="s">
        <v>324</v>
      </c>
      <c r="D33" s="16">
        <f>RDM!AW$19</f>
        <v>21</v>
      </c>
      <c r="E33" s="17">
        <f>RDM!AX$19</f>
        <v>42</v>
      </c>
    </row>
    <row r="34" spans="1:5" x14ac:dyDescent="0.25">
      <c r="A34" s="56">
        <v>28</v>
      </c>
      <c r="B34" s="15" t="s">
        <v>446</v>
      </c>
      <c r="C34" s="79" t="s">
        <v>429</v>
      </c>
      <c r="D34" s="16">
        <f>SCSG!AW$7</f>
        <v>14</v>
      </c>
      <c r="E34" s="17">
        <f>SCSG!AX$7</f>
        <v>41</v>
      </c>
    </row>
    <row r="35" spans="1:5" x14ac:dyDescent="0.25">
      <c r="A35" s="56">
        <v>29</v>
      </c>
      <c r="B35" s="15" t="s">
        <v>340</v>
      </c>
      <c r="C35" s="79" t="s">
        <v>361</v>
      </c>
      <c r="D35" s="16">
        <f>MZV!AW$14</f>
        <v>22</v>
      </c>
      <c r="E35" s="17">
        <f>MZV!AX$14</f>
        <v>39</v>
      </c>
    </row>
    <row r="36" spans="1:5" x14ac:dyDescent="0.25">
      <c r="A36" s="56">
        <v>30</v>
      </c>
      <c r="B36" s="15" t="s">
        <v>277</v>
      </c>
      <c r="C36" s="79" t="s">
        <v>280</v>
      </c>
      <c r="D36" s="16">
        <f>RSCM!AW$22</f>
        <v>18</v>
      </c>
      <c r="E36" s="17">
        <f>RSCM!AX$22</f>
        <v>39</v>
      </c>
    </row>
    <row r="37" spans="1:5" x14ac:dyDescent="0.25">
      <c r="A37" s="56">
        <v>31</v>
      </c>
      <c r="B37" s="170" t="s">
        <v>360</v>
      </c>
      <c r="C37" s="54" t="s">
        <v>361</v>
      </c>
      <c r="D37" s="55">
        <f>MZV!AW$25</f>
        <v>18</v>
      </c>
      <c r="E37" s="78">
        <f>MZV!AX$25</f>
        <v>38</v>
      </c>
    </row>
    <row r="38" spans="1:5" x14ac:dyDescent="0.25">
      <c r="A38" s="56">
        <v>32</v>
      </c>
      <c r="B38" s="15" t="s">
        <v>185</v>
      </c>
      <c r="C38" s="15" t="s">
        <v>289</v>
      </c>
      <c r="D38" s="55">
        <f>KWK!AW$10</f>
        <v>22</v>
      </c>
      <c r="E38" s="78">
        <f>KWK!AX$10</f>
        <v>37</v>
      </c>
    </row>
    <row r="39" spans="1:5" x14ac:dyDescent="0.25">
      <c r="A39" s="56">
        <v>33</v>
      </c>
      <c r="B39" s="73" t="s">
        <v>439</v>
      </c>
      <c r="C39" s="80" t="s">
        <v>442</v>
      </c>
      <c r="D39" s="55">
        <f>ENLWP!AW$24</f>
        <v>22</v>
      </c>
      <c r="E39" s="78">
        <f>ENLWP!AX$24</f>
        <v>37</v>
      </c>
    </row>
    <row r="40" spans="1:5" x14ac:dyDescent="0.25">
      <c r="A40" s="56">
        <v>34</v>
      </c>
      <c r="B40" s="15" t="s">
        <v>321</v>
      </c>
      <c r="C40" s="79" t="s">
        <v>324</v>
      </c>
      <c r="D40" s="55">
        <f>RDM!AW$26</f>
        <v>20</v>
      </c>
      <c r="E40" s="78">
        <f>RDM!AX$26</f>
        <v>36</v>
      </c>
    </row>
    <row r="41" spans="1:5" x14ac:dyDescent="0.25">
      <c r="A41" s="56">
        <v>35</v>
      </c>
      <c r="B41" s="63" t="s">
        <v>399</v>
      </c>
      <c r="C41" s="79" t="s">
        <v>404</v>
      </c>
      <c r="D41" s="55">
        <f>LAQUA!AW$29</f>
        <v>21</v>
      </c>
      <c r="E41" s="78">
        <f>LAQUA!AX$29</f>
        <v>35</v>
      </c>
    </row>
    <row r="42" spans="1:5" x14ac:dyDescent="0.25">
      <c r="A42" s="56">
        <v>36</v>
      </c>
      <c r="B42" s="96" t="s">
        <v>379</v>
      </c>
      <c r="C42" s="80" t="s">
        <v>404</v>
      </c>
      <c r="D42" s="55">
        <f>LAQUA!AW$17</f>
        <v>19</v>
      </c>
      <c r="E42" s="78">
        <f>LAQUA!AX$17</f>
        <v>34</v>
      </c>
    </row>
    <row r="43" spans="1:5" x14ac:dyDescent="0.25">
      <c r="A43" s="56">
        <v>37</v>
      </c>
      <c r="B43" s="15" t="s">
        <v>175</v>
      </c>
      <c r="C43" s="15" t="s">
        <v>219</v>
      </c>
      <c r="D43" s="55">
        <f>KAZSc!AW$23</f>
        <v>22</v>
      </c>
      <c r="E43" s="78">
        <f>KAZSc!AX$23</f>
        <v>33</v>
      </c>
    </row>
    <row r="44" spans="1:5" x14ac:dyDescent="0.25">
      <c r="A44" s="56">
        <v>38</v>
      </c>
      <c r="B44" s="15" t="s">
        <v>426</v>
      </c>
      <c r="C44" s="79" t="s">
        <v>429</v>
      </c>
      <c r="D44" s="55">
        <f>SCSG!AW$19</f>
        <v>19</v>
      </c>
      <c r="E44" s="78">
        <f>SCSG!AX$19</f>
        <v>31</v>
      </c>
    </row>
    <row r="45" spans="1:5" x14ac:dyDescent="0.25">
      <c r="A45" s="56">
        <v>39</v>
      </c>
      <c r="B45" s="15" t="s">
        <v>131</v>
      </c>
      <c r="C45" s="15" t="s">
        <v>218</v>
      </c>
      <c r="D45" s="55">
        <f>ZNA!AW$13</f>
        <v>17</v>
      </c>
      <c r="E45" s="78">
        <f>ZNA!AX$13</f>
        <v>30</v>
      </c>
    </row>
    <row r="46" spans="1:5" x14ac:dyDescent="0.25">
      <c r="A46" s="56">
        <v>40</v>
      </c>
      <c r="B46" s="15" t="s">
        <v>375</v>
      </c>
      <c r="C46" s="79" t="s">
        <v>404</v>
      </c>
      <c r="D46" s="55">
        <f>LAQUA!AW$14</f>
        <v>15</v>
      </c>
      <c r="E46" s="78">
        <f>LAQUA!AX$14</f>
        <v>30</v>
      </c>
    </row>
    <row r="47" spans="1:5" x14ac:dyDescent="0.25">
      <c r="A47" s="56">
        <v>41</v>
      </c>
      <c r="B47" s="15" t="s">
        <v>297</v>
      </c>
      <c r="C47" s="79" t="s">
        <v>324</v>
      </c>
      <c r="D47" s="55">
        <f>RDM!AW$11</f>
        <v>20</v>
      </c>
      <c r="E47" s="78">
        <f>RDM!AX$11</f>
        <v>29</v>
      </c>
    </row>
    <row r="48" spans="1:5" x14ac:dyDescent="0.25">
      <c r="A48" s="56">
        <v>42</v>
      </c>
      <c r="B48" s="63" t="s">
        <v>250</v>
      </c>
      <c r="C48" s="79" t="s">
        <v>280</v>
      </c>
      <c r="D48" s="55">
        <f>RSCM!AW$7</f>
        <v>21</v>
      </c>
      <c r="E48" s="78">
        <f>RSCM!AX$7</f>
        <v>27</v>
      </c>
    </row>
    <row r="49" spans="1:5" x14ac:dyDescent="0.25">
      <c r="A49" s="56">
        <v>43</v>
      </c>
      <c r="B49" s="63" t="s">
        <v>247</v>
      </c>
      <c r="C49" s="15" t="s">
        <v>248</v>
      </c>
      <c r="D49" s="55">
        <f>ROSC!AW$21</f>
        <v>21</v>
      </c>
      <c r="E49" s="78">
        <f>ROSC!AX$21</f>
        <v>27</v>
      </c>
    </row>
    <row r="50" spans="1:5" x14ac:dyDescent="0.25">
      <c r="A50" s="56">
        <v>44</v>
      </c>
      <c r="B50" s="15" t="s">
        <v>209</v>
      </c>
      <c r="C50" s="79" t="s">
        <v>442</v>
      </c>
      <c r="D50" s="55">
        <f>ENLWP!AW$16</f>
        <v>21</v>
      </c>
      <c r="E50" s="78">
        <f>ENLWP!AX$16</f>
        <v>26</v>
      </c>
    </row>
    <row r="51" spans="1:5" x14ac:dyDescent="0.25">
      <c r="A51" s="56">
        <v>45</v>
      </c>
      <c r="B51" s="15" t="s">
        <v>369</v>
      </c>
      <c r="C51" s="79" t="s">
        <v>404</v>
      </c>
      <c r="D51" s="55">
        <f>LAQUA!AW$9</f>
        <v>18</v>
      </c>
      <c r="E51" s="78">
        <f>LAQUA!AX$9</f>
        <v>26</v>
      </c>
    </row>
    <row r="52" spans="1:5" x14ac:dyDescent="0.25">
      <c r="A52" s="56">
        <v>46</v>
      </c>
      <c r="B52" s="15" t="s">
        <v>259</v>
      </c>
      <c r="C52" s="79" t="s">
        <v>280</v>
      </c>
      <c r="D52" s="55">
        <f>RSCM!AW$13</f>
        <v>19</v>
      </c>
      <c r="E52" s="78">
        <f>RSCM!AX$13</f>
        <v>25</v>
      </c>
    </row>
    <row r="53" spans="1:5" x14ac:dyDescent="0.25">
      <c r="A53" s="56">
        <v>47</v>
      </c>
      <c r="B53" s="63" t="s">
        <v>243</v>
      </c>
      <c r="C53" s="15" t="s">
        <v>248</v>
      </c>
      <c r="D53" s="55">
        <f>ROSC!AW$19</f>
        <v>18</v>
      </c>
      <c r="E53" s="78">
        <f>ROSC!AX$19</f>
        <v>25</v>
      </c>
    </row>
    <row r="54" spans="1:5" x14ac:dyDescent="0.25">
      <c r="A54" s="56">
        <v>48</v>
      </c>
      <c r="B54" s="15" t="s">
        <v>119</v>
      </c>
      <c r="C54" s="15" t="s">
        <v>218</v>
      </c>
      <c r="D54" s="55">
        <f>ZNA!AW$7</f>
        <v>21</v>
      </c>
      <c r="E54" s="78">
        <f>ZNA!AX$7</f>
        <v>24</v>
      </c>
    </row>
    <row r="55" spans="1:5" x14ac:dyDescent="0.25">
      <c r="A55" s="56">
        <v>49</v>
      </c>
      <c r="B55" s="15" t="s">
        <v>279</v>
      </c>
      <c r="C55" s="79" t="s">
        <v>280</v>
      </c>
      <c r="D55" s="55">
        <f>RSCM!AW$23</f>
        <v>15</v>
      </c>
      <c r="E55" s="78">
        <f>RSCM!AX$23</f>
        <v>24</v>
      </c>
    </row>
    <row r="56" spans="1:5" x14ac:dyDescent="0.25">
      <c r="A56" s="56">
        <v>50</v>
      </c>
      <c r="B56" s="15" t="s">
        <v>169</v>
      </c>
      <c r="C56" s="15" t="s">
        <v>219</v>
      </c>
      <c r="D56" s="55">
        <f>KAZSc!AW$19</f>
        <v>22</v>
      </c>
      <c r="E56" s="78">
        <f>KAZSc!AX$19</f>
        <v>23</v>
      </c>
    </row>
    <row r="57" spans="1:5" x14ac:dyDescent="0.25">
      <c r="A57" s="56">
        <v>51</v>
      </c>
      <c r="B57" s="15" t="s">
        <v>440</v>
      </c>
      <c r="C57" s="79" t="s">
        <v>442</v>
      </c>
      <c r="D57" s="55">
        <f>ENLWP!AW$17</f>
        <v>20</v>
      </c>
      <c r="E57" s="78">
        <f>ENLWP!AX$17</f>
        <v>23</v>
      </c>
    </row>
    <row r="58" spans="1:5" x14ac:dyDescent="0.25">
      <c r="A58" s="56">
        <v>52</v>
      </c>
      <c r="B58" s="15" t="s">
        <v>239</v>
      </c>
      <c r="C58" s="15" t="s">
        <v>248</v>
      </c>
      <c r="D58" s="55">
        <f>ROSC!AW$17</f>
        <v>18</v>
      </c>
      <c r="E58" s="78">
        <f>ROSC!AX$17</f>
        <v>22</v>
      </c>
    </row>
    <row r="59" spans="1:5" x14ac:dyDescent="0.25">
      <c r="A59" s="56">
        <v>53</v>
      </c>
      <c r="B59" s="15" t="s">
        <v>203</v>
      </c>
      <c r="C59" s="79" t="s">
        <v>442</v>
      </c>
      <c r="D59" s="55">
        <f>ENLWP!AW$10</f>
        <v>22</v>
      </c>
      <c r="E59" s="78">
        <f>ENLWP!AX$10</f>
        <v>21</v>
      </c>
    </row>
    <row r="60" spans="1:5" x14ac:dyDescent="0.25">
      <c r="A60" s="56">
        <v>54</v>
      </c>
      <c r="B60" s="15" t="s">
        <v>317</v>
      </c>
      <c r="C60" s="79" t="s">
        <v>324</v>
      </c>
      <c r="D60" s="55">
        <f>RDM!AW$21</f>
        <v>19</v>
      </c>
      <c r="E60" s="78">
        <f>RDM!AX$21</f>
        <v>21</v>
      </c>
    </row>
    <row r="61" spans="1:5" x14ac:dyDescent="0.25">
      <c r="A61" s="56">
        <v>55</v>
      </c>
      <c r="B61" s="15" t="s">
        <v>293</v>
      </c>
      <c r="C61" s="79" t="s">
        <v>324</v>
      </c>
      <c r="D61" s="55">
        <f>RDM!AW$8</f>
        <v>21</v>
      </c>
      <c r="E61" s="78">
        <f>RDM!AX$8</f>
        <v>20</v>
      </c>
    </row>
    <row r="62" spans="1:5" x14ac:dyDescent="0.25">
      <c r="A62" s="56">
        <v>56</v>
      </c>
      <c r="B62" s="15" t="s">
        <v>407</v>
      </c>
      <c r="C62" s="79" t="s">
        <v>429</v>
      </c>
      <c r="D62" s="55">
        <f>SCSG!AW$9</f>
        <v>21</v>
      </c>
      <c r="E62" s="78">
        <f>SCSG!AX$9</f>
        <v>20</v>
      </c>
    </row>
    <row r="63" spans="1:5" x14ac:dyDescent="0.25">
      <c r="A63" s="56">
        <v>57</v>
      </c>
      <c r="B63" s="15" t="s">
        <v>195</v>
      </c>
      <c r="C63" s="15" t="s">
        <v>289</v>
      </c>
      <c r="D63" s="55">
        <f>KWK!AW$17</f>
        <v>20</v>
      </c>
      <c r="E63" s="78">
        <f>KWK!AX$17</f>
        <v>20</v>
      </c>
    </row>
    <row r="64" spans="1:5" x14ac:dyDescent="0.25">
      <c r="A64" s="56">
        <v>58</v>
      </c>
      <c r="B64" s="15" t="s">
        <v>401</v>
      </c>
      <c r="C64" s="79" t="s">
        <v>404</v>
      </c>
      <c r="D64" s="55">
        <f>LAQUA!AW$30</f>
        <v>19</v>
      </c>
      <c r="E64" s="78">
        <f>LAQUA!AX$30</f>
        <v>20</v>
      </c>
    </row>
    <row r="65" spans="1:5" x14ac:dyDescent="0.25">
      <c r="A65" s="56">
        <v>59</v>
      </c>
      <c r="B65" s="15" t="s">
        <v>267</v>
      </c>
      <c r="C65" s="79" t="s">
        <v>280</v>
      </c>
      <c r="D65" s="55">
        <f>RSCM!AW$17</f>
        <v>17</v>
      </c>
      <c r="E65" s="78">
        <f>RSCM!AX$17</f>
        <v>20</v>
      </c>
    </row>
    <row r="66" spans="1:5" x14ac:dyDescent="0.25">
      <c r="A66" s="56">
        <v>60</v>
      </c>
      <c r="B66" s="54" t="s">
        <v>269</v>
      </c>
      <c r="C66" s="91" t="s">
        <v>280</v>
      </c>
      <c r="D66" s="55">
        <f>RSCM!AW$18</f>
        <v>20</v>
      </c>
      <c r="E66" s="78">
        <f>RSCM!AX$18</f>
        <v>19</v>
      </c>
    </row>
    <row r="67" spans="1:5" x14ac:dyDescent="0.25">
      <c r="A67" s="56">
        <v>61</v>
      </c>
      <c r="B67" s="15" t="s">
        <v>358</v>
      </c>
      <c r="C67" s="79" t="s">
        <v>361</v>
      </c>
      <c r="D67" s="55">
        <f>MZV!AW$24</f>
        <v>21</v>
      </c>
      <c r="E67" s="78">
        <f>MZV!AX$24</f>
        <v>18</v>
      </c>
    </row>
    <row r="68" spans="1:5" x14ac:dyDescent="0.25">
      <c r="A68" s="56">
        <v>62</v>
      </c>
      <c r="B68" s="15" t="s">
        <v>165</v>
      </c>
      <c r="C68" s="15" t="s">
        <v>219</v>
      </c>
      <c r="D68" s="55">
        <f>KAZSc!AW$16</f>
        <v>20</v>
      </c>
      <c r="E68" s="78">
        <f>KAZSc!AX$16</f>
        <v>18</v>
      </c>
    </row>
    <row r="69" spans="1:5" x14ac:dyDescent="0.25">
      <c r="A69" s="56">
        <v>63</v>
      </c>
      <c r="B69" s="89" t="s">
        <v>149</v>
      </c>
      <c r="C69" s="15" t="s">
        <v>218</v>
      </c>
      <c r="D69" s="55">
        <f>ZNA!AW$26</f>
        <v>20</v>
      </c>
      <c r="E69" s="78">
        <f>ZNA!AX$26</f>
        <v>18</v>
      </c>
    </row>
    <row r="70" spans="1:5" x14ac:dyDescent="0.25">
      <c r="A70" s="56">
        <v>64</v>
      </c>
      <c r="B70" s="15" t="s">
        <v>391</v>
      </c>
      <c r="C70" s="15" t="s">
        <v>404</v>
      </c>
      <c r="D70" s="55">
        <f>LAQUA!AW$25</f>
        <v>19</v>
      </c>
      <c r="E70" s="78">
        <f>LAQUA!AX$25</f>
        <v>18</v>
      </c>
    </row>
    <row r="71" spans="1:5" x14ac:dyDescent="0.25">
      <c r="A71" s="56">
        <v>65</v>
      </c>
      <c r="B71" s="15" t="s">
        <v>299</v>
      </c>
      <c r="C71" s="79" t="s">
        <v>324</v>
      </c>
      <c r="D71" s="55">
        <f>RDM!AW$12</f>
        <v>20</v>
      </c>
      <c r="E71" s="78">
        <f>RDM!AX$12</f>
        <v>17</v>
      </c>
    </row>
    <row r="72" spans="1:5" x14ac:dyDescent="0.25">
      <c r="A72" s="56">
        <v>66</v>
      </c>
      <c r="B72" s="15" t="s">
        <v>187</v>
      </c>
      <c r="C72" s="15" t="s">
        <v>289</v>
      </c>
      <c r="D72" s="55">
        <f>KWK!AW$11</f>
        <v>19</v>
      </c>
      <c r="E72" s="78">
        <f>KWK!AX$11</f>
        <v>17</v>
      </c>
    </row>
    <row r="73" spans="1:5" x14ac:dyDescent="0.25">
      <c r="A73" s="56">
        <v>67</v>
      </c>
      <c r="B73" s="15" t="s">
        <v>283</v>
      </c>
      <c r="C73" s="15" t="s">
        <v>289</v>
      </c>
      <c r="D73" s="55">
        <f>KWK!AW$13</f>
        <v>18</v>
      </c>
      <c r="E73" s="78">
        <f>KWK!AX$13</f>
        <v>17</v>
      </c>
    </row>
    <row r="74" spans="1:5" x14ac:dyDescent="0.25">
      <c r="A74" s="56">
        <v>68</v>
      </c>
      <c r="B74" s="15" t="s">
        <v>435</v>
      </c>
      <c r="C74" s="79" t="s">
        <v>442</v>
      </c>
      <c r="D74" s="55">
        <f>ENLWP!AW$14</f>
        <v>18</v>
      </c>
      <c r="E74" s="78">
        <f>ENLWP!AX$14</f>
        <v>17</v>
      </c>
    </row>
    <row r="75" spans="1:5" x14ac:dyDescent="0.25">
      <c r="A75" s="56">
        <v>69</v>
      </c>
      <c r="B75" s="73" t="s">
        <v>405</v>
      </c>
      <c r="C75" s="80" t="s">
        <v>429</v>
      </c>
      <c r="D75" s="55">
        <f>SCSG!AW$8</f>
        <v>18</v>
      </c>
      <c r="E75" s="78">
        <f>SCSG!AX$8</f>
        <v>17</v>
      </c>
    </row>
    <row r="76" spans="1:5" x14ac:dyDescent="0.25">
      <c r="A76" s="56">
        <v>70</v>
      </c>
      <c r="B76" s="15" t="s">
        <v>334</v>
      </c>
      <c r="C76" s="79" t="s">
        <v>361</v>
      </c>
      <c r="D76" s="55">
        <f>MZV!AW$11</f>
        <v>10</v>
      </c>
      <c r="E76" s="78">
        <f>MZV!AX$11</f>
        <v>17</v>
      </c>
    </row>
    <row r="77" spans="1:5" x14ac:dyDescent="0.25">
      <c r="A77" s="56">
        <v>71</v>
      </c>
      <c r="B77" s="15" t="s">
        <v>157</v>
      </c>
      <c r="C77" s="15" t="s">
        <v>219</v>
      </c>
      <c r="D77" s="55">
        <f>KAZSc!AW$11</f>
        <v>21</v>
      </c>
      <c r="E77" s="78">
        <f>KAZSc!AX$11</f>
        <v>16</v>
      </c>
    </row>
    <row r="78" spans="1:5" x14ac:dyDescent="0.25">
      <c r="A78" s="56">
        <v>72</v>
      </c>
      <c r="B78" s="15" t="s">
        <v>179</v>
      </c>
      <c r="C78" s="15" t="s">
        <v>289</v>
      </c>
      <c r="D78" s="55">
        <f>KWK!AW$7</f>
        <v>18</v>
      </c>
      <c r="E78" s="78">
        <f>KWK!AX$7</f>
        <v>15</v>
      </c>
    </row>
    <row r="79" spans="1:5" x14ac:dyDescent="0.25">
      <c r="A79" s="56">
        <v>73</v>
      </c>
      <c r="B79" s="15" t="s">
        <v>295</v>
      </c>
      <c r="C79" s="79" t="s">
        <v>324</v>
      </c>
      <c r="D79" s="55">
        <f>RDM!AW$10</f>
        <v>14</v>
      </c>
      <c r="E79" s="78">
        <f>RDM!AX$10</f>
        <v>15</v>
      </c>
    </row>
    <row r="80" spans="1:5" x14ac:dyDescent="0.25">
      <c r="A80" s="56">
        <v>74</v>
      </c>
      <c r="B80" s="63" t="s">
        <v>177</v>
      </c>
      <c r="C80" s="15" t="s">
        <v>219</v>
      </c>
      <c r="D80" s="55">
        <f>KAZSc!AW$24</f>
        <v>20</v>
      </c>
      <c r="E80" s="78">
        <f>KAZSc!AX$24</f>
        <v>14</v>
      </c>
    </row>
    <row r="81" spans="1:5" x14ac:dyDescent="0.25">
      <c r="A81" s="56">
        <v>75</v>
      </c>
      <c r="B81" s="79" t="s">
        <v>356</v>
      </c>
      <c r="C81" s="79" t="s">
        <v>361</v>
      </c>
      <c r="D81" s="55">
        <f>MZV!AW$23</f>
        <v>18</v>
      </c>
      <c r="E81" s="78">
        <f>MZV!AX$23</f>
        <v>14</v>
      </c>
    </row>
    <row r="82" spans="1:5" x14ac:dyDescent="0.25">
      <c r="A82" s="56">
        <v>76</v>
      </c>
      <c r="B82" s="15" t="s">
        <v>151</v>
      </c>
      <c r="C82" s="15" t="s">
        <v>219</v>
      </c>
      <c r="D82" s="55">
        <f>KAZSc!AW8</f>
        <v>22</v>
      </c>
      <c r="E82" s="78">
        <f>KAZSc!AX$8</f>
        <v>13</v>
      </c>
    </row>
    <row r="83" spans="1:5" x14ac:dyDescent="0.25">
      <c r="A83" s="56">
        <v>77</v>
      </c>
      <c r="B83" s="15" t="s">
        <v>330</v>
      </c>
      <c r="C83" s="79" t="s">
        <v>361</v>
      </c>
      <c r="D83" s="55">
        <f>MZV!AW$9</f>
        <v>20</v>
      </c>
      <c r="E83" s="78">
        <f>MZV!AX$9</f>
        <v>13</v>
      </c>
    </row>
    <row r="84" spans="1:5" x14ac:dyDescent="0.25">
      <c r="A84" s="56">
        <v>78</v>
      </c>
      <c r="B84" s="15" t="s">
        <v>257</v>
      </c>
      <c r="C84" s="79" t="s">
        <v>280</v>
      </c>
      <c r="D84" s="55">
        <f>RSCM!AW$11</f>
        <v>19</v>
      </c>
      <c r="E84" s="78">
        <f>RSCM!AX$11</f>
        <v>13</v>
      </c>
    </row>
    <row r="85" spans="1:5" x14ac:dyDescent="0.25">
      <c r="A85" s="56">
        <v>79</v>
      </c>
      <c r="B85" s="15" t="s">
        <v>237</v>
      </c>
      <c r="C85" s="15" t="s">
        <v>248</v>
      </c>
      <c r="D85" s="55">
        <f>ROSC!AW$16</f>
        <v>15</v>
      </c>
      <c r="E85" s="78">
        <f>ROSC!AX$16</f>
        <v>12</v>
      </c>
    </row>
    <row r="86" spans="1:5" x14ac:dyDescent="0.25">
      <c r="A86" s="56">
        <v>80</v>
      </c>
      <c r="B86" s="63" t="s">
        <v>377</v>
      </c>
      <c r="C86" s="79" t="s">
        <v>404</v>
      </c>
      <c r="D86" s="55">
        <f>LAQUA!AW$15</f>
        <v>15</v>
      </c>
      <c r="E86" s="78">
        <f>LAQUA!AX$15</f>
        <v>12</v>
      </c>
    </row>
    <row r="87" spans="1:5" x14ac:dyDescent="0.25">
      <c r="A87" s="56">
        <v>81</v>
      </c>
      <c r="B87" s="15" t="s">
        <v>261</v>
      </c>
      <c r="C87" s="79" t="s">
        <v>280</v>
      </c>
      <c r="D87" s="55">
        <f>RSCM!AW$14</f>
        <v>14</v>
      </c>
      <c r="E87" s="78">
        <f>RSCM!AX$14</f>
        <v>12</v>
      </c>
    </row>
    <row r="88" spans="1:5" x14ac:dyDescent="0.25">
      <c r="A88" s="56">
        <v>82</v>
      </c>
      <c r="B88" s="15" t="s">
        <v>487</v>
      </c>
      <c r="C88" s="15" t="s">
        <v>404</v>
      </c>
      <c r="D88" s="55">
        <f>LAQUA!AW$20</f>
        <v>10</v>
      </c>
      <c r="E88" s="78">
        <f>LAQUA!AX$20</f>
        <v>12</v>
      </c>
    </row>
    <row r="89" spans="1:5" x14ac:dyDescent="0.25">
      <c r="A89" s="56">
        <v>83</v>
      </c>
      <c r="B89" s="15" t="s">
        <v>437</v>
      </c>
      <c r="C89" s="79" t="s">
        <v>442</v>
      </c>
      <c r="D89" s="55">
        <f>ENLWP!AW$20</f>
        <v>21</v>
      </c>
      <c r="E89" s="78">
        <f>ENLWP!AX$20</f>
        <v>11</v>
      </c>
    </row>
    <row r="90" spans="1:5" x14ac:dyDescent="0.25">
      <c r="A90" s="56">
        <v>84</v>
      </c>
      <c r="B90" s="15" t="s">
        <v>173</v>
      </c>
      <c r="C90" s="15" t="s">
        <v>219</v>
      </c>
      <c r="D90" s="55">
        <f>KAZSc!AW$22</f>
        <v>19</v>
      </c>
      <c r="E90" s="78">
        <f>KAZSc!AX$22</f>
        <v>11</v>
      </c>
    </row>
    <row r="91" spans="1:5" x14ac:dyDescent="0.25">
      <c r="A91" s="56">
        <v>85</v>
      </c>
      <c r="B91" s="63" t="s">
        <v>395</v>
      </c>
      <c r="C91" s="79" t="s">
        <v>404</v>
      </c>
      <c r="D91" s="55">
        <f>LAQUA!AW$27</f>
        <v>6</v>
      </c>
      <c r="E91" s="78">
        <f>LAQUA!AX$27</f>
        <v>11</v>
      </c>
    </row>
    <row r="92" spans="1:5" x14ac:dyDescent="0.25">
      <c r="A92" s="56">
        <v>86</v>
      </c>
      <c r="B92" s="15" t="s">
        <v>241</v>
      </c>
      <c r="C92" s="15" t="s">
        <v>248</v>
      </c>
      <c r="D92" s="55">
        <f>ROSC!AW$18</f>
        <v>21</v>
      </c>
      <c r="E92" s="78">
        <f>ROSC!AX$18</f>
        <v>10</v>
      </c>
    </row>
    <row r="93" spans="1:5" x14ac:dyDescent="0.25">
      <c r="A93" s="56">
        <v>87</v>
      </c>
      <c r="B93" s="15" t="s">
        <v>139</v>
      </c>
      <c r="C93" s="15" t="s">
        <v>218</v>
      </c>
      <c r="D93" s="55">
        <f>ZNA!AW$20</f>
        <v>19</v>
      </c>
      <c r="E93" s="78">
        <f>ZNA!AX$20</f>
        <v>10</v>
      </c>
    </row>
    <row r="94" spans="1:5" x14ac:dyDescent="0.25">
      <c r="A94" s="56">
        <v>88</v>
      </c>
      <c r="B94" s="15" t="s">
        <v>424</v>
      </c>
      <c r="C94" s="15" t="s">
        <v>429</v>
      </c>
      <c r="D94" s="55">
        <f>SCSG!AW$18</f>
        <v>18</v>
      </c>
      <c r="E94" s="78">
        <f>SCSG!AX$18</f>
        <v>10</v>
      </c>
    </row>
    <row r="95" spans="1:5" x14ac:dyDescent="0.25">
      <c r="A95" s="56">
        <v>89</v>
      </c>
      <c r="B95" s="15" t="s">
        <v>350</v>
      </c>
      <c r="C95" s="79" t="s">
        <v>361</v>
      </c>
      <c r="D95" s="55">
        <f>MZV!AW$20</f>
        <v>22</v>
      </c>
      <c r="E95" s="78">
        <f>MZV!AX$20</f>
        <v>9</v>
      </c>
    </row>
    <row r="96" spans="1:5" x14ac:dyDescent="0.25">
      <c r="A96" s="56">
        <v>90</v>
      </c>
      <c r="B96" s="15" t="s">
        <v>319</v>
      </c>
      <c r="C96" s="79" t="s">
        <v>324</v>
      </c>
      <c r="D96" s="55">
        <f>RDM!AW$22</f>
        <v>11</v>
      </c>
      <c r="E96" s="78">
        <f>RDM!AX$22</f>
        <v>9</v>
      </c>
    </row>
    <row r="97" spans="1:5" x14ac:dyDescent="0.25">
      <c r="A97" s="56">
        <v>91</v>
      </c>
      <c r="B97" s="15" t="s">
        <v>129</v>
      </c>
      <c r="C97" s="15" t="s">
        <v>218</v>
      </c>
      <c r="D97" s="55">
        <f>ZNA!AW$12</f>
        <v>21</v>
      </c>
      <c r="E97" s="78">
        <f>ZNA!AX$12</f>
        <v>8</v>
      </c>
    </row>
    <row r="98" spans="1:5" x14ac:dyDescent="0.25">
      <c r="A98" s="56">
        <v>92</v>
      </c>
      <c r="B98" s="73" t="s">
        <v>410</v>
      </c>
      <c r="C98" s="80" t="s">
        <v>429</v>
      </c>
      <c r="D98" s="55">
        <f>SCSG!AW$10</f>
        <v>20</v>
      </c>
      <c r="E98" s="78">
        <f>SCSG!AX$10</f>
        <v>8</v>
      </c>
    </row>
    <row r="99" spans="1:5" x14ac:dyDescent="0.25">
      <c r="A99" s="56">
        <v>93</v>
      </c>
      <c r="B99" s="15" t="s">
        <v>271</v>
      </c>
      <c r="C99" s="79" t="s">
        <v>280</v>
      </c>
      <c r="D99" s="55">
        <f>RSCM!AW$19</f>
        <v>16</v>
      </c>
      <c r="E99" s="78">
        <f>RSCM!AX$19</f>
        <v>8</v>
      </c>
    </row>
    <row r="100" spans="1:5" x14ac:dyDescent="0.25">
      <c r="A100" s="56">
        <v>94</v>
      </c>
      <c r="B100" s="63" t="s">
        <v>416</v>
      </c>
      <c r="C100" s="15" t="s">
        <v>429</v>
      </c>
      <c r="D100" s="55">
        <f>SCSG!AW$14</f>
        <v>15</v>
      </c>
      <c r="E100" s="78">
        <f>SCSG!AX$14</f>
        <v>8</v>
      </c>
    </row>
    <row r="101" spans="1:5" x14ac:dyDescent="0.25">
      <c r="A101" s="56">
        <v>95</v>
      </c>
      <c r="B101" s="15" t="s">
        <v>262</v>
      </c>
      <c r="C101" s="79" t="s">
        <v>280</v>
      </c>
      <c r="D101" s="55">
        <f>RSCM!AW$15</f>
        <v>9</v>
      </c>
      <c r="E101" s="78">
        <f>RSCM!AX$15</f>
        <v>8</v>
      </c>
    </row>
    <row r="102" spans="1:5" x14ac:dyDescent="0.25">
      <c r="A102" s="56">
        <v>96</v>
      </c>
      <c r="B102" s="63" t="s">
        <v>422</v>
      </c>
      <c r="C102" s="15" t="s">
        <v>429</v>
      </c>
      <c r="D102" s="55">
        <f>SCSG!AW$17</f>
        <v>18</v>
      </c>
      <c r="E102" s="78">
        <f>SCSG!AX$17</f>
        <v>7</v>
      </c>
    </row>
    <row r="103" spans="1:5" x14ac:dyDescent="0.25">
      <c r="A103" s="56">
        <v>97</v>
      </c>
      <c r="B103" s="15" t="s">
        <v>125</v>
      </c>
      <c r="C103" s="15" t="s">
        <v>218</v>
      </c>
      <c r="D103" s="55">
        <f>ZNA!AW$10</f>
        <v>18</v>
      </c>
      <c r="E103" s="78">
        <f>ZNA!AX$10</f>
        <v>7</v>
      </c>
    </row>
    <row r="104" spans="1:5" x14ac:dyDescent="0.25">
      <c r="A104" s="56">
        <v>98</v>
      </c>
      <c r="B104" s="15" t="s">
        <v>389</v>
      </c>
      <c r="C104" s="79" t="s">
        <v>404</v>
      </c>
      <c r="D104" s="55">
        <f>LAQUA!AW$24</f>
        <v>17</v>
      </c>
      <c r="E104" s="78">
        <f>LAQUA!AX$24</f>
        <v>7</v>
      </c>
    </row>
    <row r="105" spans="1:5" x14ac:dyDescent="0.25">
      <c r="A105" s="56">
        <v>99</v>
      </c>
      <c r="B105" s="63" t="s">
        <v>199</v>
      </c>
      <c r="C105" s="15" t="s">
        <v>289</v>
      </c>
      <c r="D105" s="55">
        <f>KWK!AW$22</f>
        <v>15</v>
      </c>
      <c r="E105" s="78">
        <f>KWK!AX$22</f>
        <v>7</v>
      </c>
    </row>
    <row r="106" spans="1:5" x14ac:dyDescent="0.25">
      <c r="A106" s="56">
        <v>100</v>
      </c>
      <c r="B106" s="63" t="s">
        <v>414</v>
      </c>
      <c r="C106" s="79" t="s">
        <v>429</v>
      </c>
      <c r="D106" s="55">
        <f>SCSG!AW$12</f>
        <v>13</v>
      </c>
      <c r="E106" s="78">
        <f>SCSG!AX$12</f>
        <v>7</v>
      </c>
    </row>
    <row r="107" spans="1:5" x14ac:dyDescent="0.25">
      <c r="A107" s="56">
        <v>101</v>
      </c>
      <c r="B107" s="63" t="s">
        <v>211</v>
      </c>
      <c r="C107" s="79" t="s">
        <v>442</v>
      </c>
      <c r="D107" s="55">
        <f>ENLWP!AW$19</f>
        <v>22</v>
      </c>
      <c r="E107" s="78">
        <f>ENLWP!AX$19</f>
        <v>6</v>
      </c>
    </row>
    <row r="108" spans="1:5" x14ac:dyDescent="0.25">
      <c r="A108" s="56">
        <v>102</v>
      </c>
      <c r="B108" s="15" t="s">
        <v>223</v>
      </c>
      <c r="C108" s="15" t="s">
        <v>248</v>
      </c>
      <c r="D108" s="55">
        <f>ROSC!AW$7</f>
        <v>20</v>
      </c>
      <c r="E108" s="78">
        <f>ROSC!AX$7</f>
        <v>6</v>
      </c>
    </row>
    <row r="109" spans="1:5" x14ac:dyDescent="0.25">
      <c r="A109" s="56">
        <v>103</v>
      </c>
      <c r="B109" s="15" t="s">
        <v>225</v>
      </c>
      <c r="C109" s="15" t="s">
        <v>248</v>
      </c>
      <c r="D109" s="55">
        <f>ROSC!AW$8</f>
        <v>18</v>
      </c>
      <c r="E109" s="78">
        <f>ROSC!AX$7</f>
        <v>6</v>
      </c>
    </row>
    <row r="110" spans="1:5" x14ac:dyDescent="0.25">
      <c r="A110" s="56">
        <v>104</v>
      </c>
      <c r="B110" s="63" t="s">
        <v>365</v>
      </c>
      <c r="C110" s="80" t="s">
        <v>404</v>
      </c>
      <c r="D110" s="55">
        <f>LAQUA!AW$7</f>
        <v>16</v>
      </c>
      <c r="E110" s="78">
        <f>LAQUA!AX$7</f>
        <v>6</v>
      </c>
    </row>
    <row r="111" spans="1:5" x14ac:dyDescent="0.25">
      <c r="A111" s="56">
        <v>105</v>
      </c>
      <c r="B111" s="15" t="s">
        <v>221</v>
      </c>
      <c r="C111" s="79" t="s">
        <v>218</v>
      </c>
      <c r="D111" s="55">
        <f>ZNA!AW$16</f>
        <v>15</v>
      </c>
      <c r="E111" s="78">
        <f>ZNA!AX$16</f>
        <v>6</v>
      </c>
    </row>
    <row r="112" spans="1:5" x14ac:dyDescent="0.25">
      <c r="A112" s="56">
        <v>106</v>
      </c>
      <c r="B112" s="63" t="s">
        <v>201</v>
      </c>
      <c r="C112" s="15" t="s">
        <v>289</v>
      </c>
      <c r="D112" s="55">
        <f>KWK!AW$23</f>
        <v>17</v>
      </c>
      <c r="E112" s="78">
        <f>KWK!AX$23</f>
        <v>5</v>
      </c>
    </row>
    <row r="113" spans="1:5" x14ac:dyDescent="0.25">
      <c r="A113" s="56">
        <v>107</v>
      </c>
      <c r="B113" s="15" t="s">
        <v>383</v>
      </c>
      <c r="C113" s="79" t="s">
        <v>404</v>
      </c>
      <c r="D113" s="55">
        <f>LAQUA!AW$21</f>
        <v>17</v>
      </c>
      <c r="E113" s="78">
        <f>LAQUA!AX$21</f>
        <v>5</v>
      </c>
    </row>
    <row r="114" spans="1:5" x14ac:dyDescent="0.25">
      <c r="A114" s="56">
        <v>108</v>
      </c>
      <c r="B114" s="15" t="s">
        <v>431</v>
      </c>
      <c r="C114" s="79" t="s">
        <v>442</v>
      </c>
      <c r="D114" s="55">
        <f>ENLWP!AW$8</f>
        <v>17</v>
      </c>
      <c r="E114" s="78">
        <f>ENLWP!AX$8</f>
        <v>5</v>
      </c>
    </row>
    <row r="115" spans="1:5" x14ac:dyDescent="0.25">
      <c r="A115" s="56">
        <v>109</v>
      </c>
      <c r="B115" s="15" t="s">
        <v>275</v>
      </c>
      <c r="C115" s="79" t="s">
        <v>280</v>
      </c>
      <c r="D115" s="55">
        <f>RSCM!AW$21</f>
        <v>12</v>
      </c>
      <c r="E115" s="78">
        <f>RSCM!AX$21</f>
        <v>5</v>
      </c>
    </row>
    <row r="116" spans="1:5" x14ac:dyDescent="0.25">
      <c r="A116" s="56">
        <v>110</v>
      </c>
      <c r="B116" s="15" t="s">
        <v>127</v>
      </c>
      <c r="C116" s="15" t="s">
        <v>218</v>
      </c>
      <c r="D116" s="55">
        <f>ZNA!AW$11</f>
        <v>19</v>
      </c>
      <c r="E116" s="78">
        <f>ZNA!AX$11</f>
        <v>4</v>
      </c>
    </row>
    <row r="117" spans="1:5" x14ac:dyDescent="0.25">
      <c r="A117" s="56">
        <v>111</v>
      </c>
      <c r="B117" s="15" t="s">
        <v>252</v>
      </c>
      <c r="C117" s="79" t="s">
        <v>280</v>
      </c>
      <c r="D117" s="55">
        <f>RSCM!AW$8</f>
        <v>19</v>
      </c>
      <c r="E117" s="78">
        <f>RSCM!AX$8</f>
        <v>4</v>
      </c>
    </row>
    <row r="118" spans="1:5" x14ac:dyDescent="0.25">
      <c r="A118" s="56">
        <v>112</v>
      </c>
      <c r="B118" s="15" t="s">
        <v>393</v>
      </c>
      <c r="C118" s="79" t="s">
        <v>404</v>
      </c>
      <c r="D118" s="55">
        <f>LAQUA!AW$26</f>
        <v>18</v>
      </c>
      <c r="E118" s="78">
        <f>LAQUA!AX$26</f>
        <v>4</v>
      </c>
    </row>
    <row r="119" spans="1:5" x14ac:dyDescent="0.25">
      <c r="A119" s="56">
        <v>113</v>
      </c>
      <c r="B119" s="15" t="s">
        <v>344</v>
      </c>
      <c r="C119" s="79" t="s">
        <v>361</v>
      </c>
      <c r="D119" s="55">
        <f>MZV!AW$17</f>
        <v>16</v>
      </c>
      <c r="E119" s="78">
        <f>MZV!AX$17</f>
        <v>4</v>
      </c>
    </row>
    <row r="120" spans="1:5" x14ac:dyDescent="0.25">
      <c r="A120" s="56">
        <v>114</v>
      </c>
      <c r="B120" s="63" t="s">
        <v>469</v>
      </c>
      <c r="C120" s="79" t="s">
        <v>324</v>
      </c>
      <c r="D120" s="55">
        <f>RDM!AW$23</f>
        <v>9</v>
      </c>
      <c r="E120" s="78">
        <f>RDM!AX$23</f>
        <v>4</v>
      </c>
    </row>
    <row r="121" spans="1:5" x14ac:dyDescent="0.25">
      <c r="A121" s="56">
        <v>115</v>
      </c>
      <c r="B121" s="15" t="s">
        <v>191</v>
      </c>
      <c r="C121" s="15" t="s">
        <v>289</v>
      </c>
      <c r="D121" s="55">
        <f>KWK!AW$14</f>
        <v>22</v>
      </c>
      <c r="E121" s="78">
        <f>KWK!AX$14</f>
        <v>3</v>
      </c>
    </row>
    <row r="122" spans="1:5" x14ac:dyDescent="0.25">
      <c r="A122" s="56">
        <v>116</v>
      </c>
      <c r="B122" s="15" t="s">
        <v>371</v>
      </c>
      <c r="C122" s="79" t="s">
        <v>404</v>
      </c>
      <c r="D122" s="55">
        <f>LAQUA!AW$11</f>
        <v>18</v>
      </c>
      <c r="E122" s="78">
        <f>LAQUA!AX$11</f>
        <v>3</v>
      </c>
    </row>
    <row r="123" spans="1:5" x14ac:dyDescent="0.25">
      <c r="A123" s="56">
        <v>117</v>
      </c>
      <c r="B123" s="63" t="s">
        <v>381</v>
      </c>
      <c r="C123" s="79" t="s">
        <v>404</v>
      </c>
      <c r="D123" s="55">
        <f>LAQUA!AW$19</f>
        <v>16</v>
      </c>
      <c r="E123" s="78">
        <f>LAQUA!AX$19</f>
        <v>3</v>
      </c>
    </row>
    <row r="124" spans="1:5" x14ac:dyDescent="0.25">
      <c r="A124" s="56">
        <v>118</v>
      </c>
      <c r="B124" s="15" t="s">
        <v>346</v>
      </c>
      <c r="C124" s="79" t="s">
        <v>361</v>
      </c>
      <c r="D124" s="55">
        <f>MZV!AW$18</f>
        <v>15</v>
      </c>
      <c r="E124" s="78">
        <f>MZV!AX$18</f>
        <v>3</v>
      </c>
    </row>
    <row r="125" spans="1:5" x14ac:dyDescent="0.25">
      <c r="A125" s="56">
        <v>119</v>
      </c>
      <c r="B125" s="73" t="s">
        <v>332</v>
      </c>
      <c r="C125" s="80" t="s">
        <v>361</v>
      </c>
      <c r="D125" s="55">
        <f>MZV!AW$10</f>
        <v>11</v>
      </c>
      <c r="E125" s="78">
        <f>MZV!AX$10</f>
        <v>3</v>
      </c>
    </row>
    <row r="126" spans="1:5" x14ac:dyDescent="0.25">
      <c r="A126" s="56">
        <v>120</v>
      </c>
      <c r="B126" s="54" t="s">
        <v>181</v>
      </c>
      <c r="C126" s="54" t="s">
        <v>289</v>
      </c>
      <c r="D126" s="55">
        <f>KWK!AW$8</f>
        <v>7</v>
      </c>
      <c r="E126" s="78">
        <f>KWK!AX$8</f>
        <v>3</v>
      </c>
    </row>
    <row r="127" spans="1:5" x14ac:dyDescent="0.25">
      <c r="A127" s="56">
        <v>121</v>
      </c>
      <c r="B127" s="73" t="s">
        <v>373</v>
      </c>
      <c r="C127" s="80" t="s">
        <v>404</v>
      </c>
      <c r="D127" s="55">
        <f>LAQUA!AW$13</f>
        <v>6</v>
      </c>
      <c r="E127" s="78">
        <f>LAQUA!AX$13</f>
        <v>3</v>
      </c>
    </row>
    <row r="128" spans="1:5" x14ac:dyDescent="0.25">
      <c r="A128" s="56">
        <v>122</v>
      </c>
      <c r="B128" s="15" t="s">
        <v>233</v>
      </c>
      <c r="C128" s="15" t="s">
        <v>248</v>
      </c>
      <c r="D128" s="55">
        <f>ROSC!AW$13</f>
        <v>20</v>
      </c>
      <c r="E128" s="78">
        <f>ROSC!AX$13</f>
        <v>2</v>
      </c>
    </row>
    <row r="129" spans="1:5" x14ac:dyDescent="0.25">
      <c r="A129" s="56">
        <v>123</v>
      </c>
      <c r="B129" s="15" t="s">
        <v>227</v>
      </c>
      <c r="C129" s="15" t="s">
        <v>248</v>
      </c>
      <c r="D129" s="55">
        <f>ROSC!AW$9</f>
        <v>18</v>
      </c>
      <c r="E129" s="78">
        <f>ROSC!AX$9</f>
        <v>2</v>
      </c>
    </row>
    <row r="130" spans="1:5" x14ac:dyDescent="0.25">
      <c r="A130" s="56">
        <v>124</v>
      </c>
      <c r="B130" s="15" t="s">
        <v>141</v>
      </c>
      <c r="C130" s="15" t="s">
        <v>218</v>
      </c>
      <c r="D130" s="55">
        <f>ZNA!AW$21</f>
        <v>18</v>
      </c>
      <c r="E130" s="78">
        <f>ZNA!AX$21</f>
        <v>2</v>
      </c>
    </row>
    <row r="131" spans="1:5" x14ac:dyDescent="0.25">
      <c r="A131" s="56">
        <v>125</v>
      </c>
      <c r="B131" s="15" t="s">
        <v>123</v>
      </c>
      <c r="C131" s="15" t="s">
        <v>218</v>
      </c>
      <c r="D131" s="55">
        <f>ZNA!AW$9</f>
        <v>15</v>
      </c>
      <c r="E131" s="78">
        <f>ZNA!AX$9</f>
        <v>2</v>
      </c>
    </row>
    <row r="132" spans="1:5" x14ac:dyDescent="0.25">
      <c r="A132" s="56">
        <v>126</v>
      </c>
      <c r="B132" s="15" t="s">
        <v>163</v>
      </c>
      <c r="C132" s="15" t="s">
        <v>219</v>
      </c>
      <c r="D132" s="55">
        <f>KAZSc!AW$15</f>
        <v>15</v>
      </c>
      <c r="E132" s="78">
        <f>KAZSc!AX$15</f>
        <v>2</v>
      </c>
    </row>
    <row r="133" spans="1:5" x14ac:dyDescent="0.25">
      <c r="A133" s="56">
        <v>127</v>
      </c>
      <c r="B133" s="89" t="s">
        <v>342</v>
      </c>
      <c r="C133" s="79" t="s">
        <v>361</v>
      </c>
      <c r="D133" s="55">
        <f>MZV!AW$15</f>
        <v>8</v>
      </c>
      <c r="E133" s="78">
        <f>MZV!AX$15</f>
        <v>2</v>
      </c>
    </row>
    <row r="134" spans="1:5" x14ac:dyDescent="0.25">
      <c r="A134" s="56">
        <v>128</v>
      </c>
      <c r="B134" s="63" t="s">
        <v>499</v>
      </c>
      <c r="C134" s="79" t="s">
        <v>442</v>
      </c>
      <c r="D134" s="55">
        <f>ENLWP!AW$7</f>
        <v>5</v>
      </c>
      <c r="E134" s="78">
        <f>ENLWP!AX$7</f>
        <v>2</v>
      </c>
    </row>
    <row r="135" spans="1:5" x14ac:dyDescent="0.25">
      <c r="A135" s="56">
        <v>129</v>
      </c>
      <c r="B135" s="89" t="s">
        <v>133</v>
      </c>
      <c r="C135" s="15" t="s">
        <v>218</v>
      </c>
      <c r="D135" s="55">
        <f>ZNA!AW$14</f>
        <v>4</v>
      </c>
      <c r="E135" s="78">
        <f>ZNA!AX$14</f>
        <v>2</v>
      </c>
    </row>
    <row r="136" spans="1:5" x14ac:dyDescent="0.25">
      <c r="A136" s="56">
        <v>130</v>
      </c>
      <c r="B136" s="63" t="s">
        <v>501</v>
      </c>
      <c r="C136" s="15" t="s">
        <v>218</v>
      </c>
      <c r="D136" s="55">
        <f>ZNA!AW$15</f>
        <v>3</v>
      </c>
      <c r="E136" s="78">
        <f>ZNA!AX$15</f>
        <v>2</v>
      </c>
    </row>
    <row r="137" spans="1:5" x14ac:dyDescent="0.25">
      <c r="A137" s="56">
        <v>131</v>
      </c>
      <c r="B137" s="79" t="s">
        <v>494</v>
      </c>
      <c r="C137" s="79" t="s">
        <v>219</v>
      </c>
      <c r="D137" s="55">
        <f>KAZSc!AW$7</f>
        <v>2</v>
      </c>
      <c r="E137" s="78">
        <f>KAZSc!AX$7</f>
        <v>2</v>
      </c>
    </row>
    <row r="138" spans="1:5" x14ac:dyDescent="0.25">
      <c r="A138" s="56">
        <v>132</v>
      </c>
      <c r="B138" s="15" t="s">
        <v>153</v>
      </c>
      <c r="C138" s="15" t="s">
        <v>219</v>
      </c>
      <c r="D138" s="55">
        <f>KAZSc!AW$9</f>
        <v>20</v>
      </c>
      <c r="E138" s="78">
        <f>KAZSc!AX$9</f>
        <v>1</v>
      </c>
    </row>
    <row r="139" spans="1:5" x14ac:dyDescent="0.25">
      <c r="A139" s="56">
        <v>133</v>
      </c>
      <c r="B139" s="15" t="s">
        <v>231</v>
      </c>
      <c r="C139" s="15" t="s">
        <v>248</v>
      </c>
      <c r="D139" s="55">
        <f>ROSC!AW$11</f>
        <v>17</v>
      </c>
      <c r="E139" s="78">
        <f>ROSC!AX$11</f>
        <v>1</v>
      </c>
    </row>
    <row r="140" spans="1:5" x14ac:dyDescent="0.25">
      <c r="A140" s="56">
        <v>134</v>
      </c>
      <c r="B140" s="15" t="s">
        <v>159</v>
      </c>
      <c r="C140" s="15" t="s">
        <v>219</v>
      </c>
      <c r="D140" s="55">
        <f>KAZSc!AW$12</f>
        <v>16</v>
      </c>
      <c r="E140" s="78">
        <f>KAZSc!AX$12</f>
        <v>1</v>
      </c>
    </row>
    <row r="141" spans="1:5" x14ac:dyDescent="0.25">
      <c r="A141" s="56">
        <v>135</v>
      </c>
      <c r="B141" s="73" t="s">
        <v>265</v>
      </c>
      <c r="C141" s="80" t="s">
        <v>280</v>
      </c>
      <c r="D141" s="55">
        <f>RSCM!AW$16</f>
        <v>16</v>
      </c>
      <c r="E141" s="78">
        <f>RSCM!AX$16</f>
        <v>1</v>
      </c>
    </row>
    <row r="142" spans="1:5" x14ac:dyDescent="0.25">
      <c r="A142" s="56">
        <v>136</v>
      </c>
      <c r="B142" s="172" t="s">
        <v>385</v>
      </c>
      <c r="C142" s="91" t="s">
        <v>404</v>
      </c>
      <c r="D142" s="55">
        <f>LAQUA!AW$22</f>
        <v>9</v>
      </c>
      <c r="E142" s="78">
        <f>LAQUA!AX$22</f>
        <v>1</v>
      </c>
    </row>
    <row r="143" spans="1:5" x14ac:dyDescent="0.25">
      <c r="A143" s="56">
        <v>137</v>
      </c>
      <c r="B143" s="15" t="s">
        <v>477</v>
      </c>
      <c r="C143" s="15" t="s">
        <v>218</v>
      </c>
      <c r="D143" s="55">
        <f>ZNA!AW$23</f>
        <v>7</v>
      </c>
      <c r="E143" s="78">
        <f>ZNA!AX$23</f>
        <v>1</v>
      </c>
    </row>
    <row r="144" spans="1:5" x14ac:dyDescent="0.25">
      <c r="A144" s="56">
        <v>138</v>
      </c>
      <c r="B144" s="63" t="s">
        <v>461</v>
      </c>
      <c r="C144" s="15" t="s">
        <v>442</v>
      </c>
      <c r="D144" s="55">
        <f>ENLWP!AW$9</f>
        <v>4</v>
      </c>
      <c r="E144" s="78">
        <f>ENLWP!AX$9</f>
        <v>1</v>
      </c>
    </row>
    <row r="145" spans="1:5" x14ac:dyDescent="0.25">
      <c r="A145" s="56">
        <v>139</v>
      </c>
      <c r="B145" s="79" t="s">
        <v>511</v>
      </c>
      <c r="C145" s="15" t="s">
        <v>289</v>
      </c>
      <c r="D145" s="55">
        <f>KWK!AW$20</f>
        <v>2</v>
      </c>
      <c r="E145" s="78">
        <f>KWK!AX$20</f>
        <v>1</v>
      </c>
    </row>
    <row r="146" spans="1:5" x14ac:dyDescent="0.25">
      <c r="A146" s="56">
        <v>140</v>
      </c>
      <c r="B146" s="63" t="s">
        <v>496</v>
      </c>
      <c r="C146" s="79" t="s">
        <v>280</v>
      </c>
      <c r="D146" s="55">
        <f>RSCM!AW$12</f>
        <v>1</v>
      </c>
      <c r="E146" s="78">
        <f>RSCM!AX$12</f>
        <v>1</v>
      </c>
    </row>
    <row r="147" spans="1:5" x14ac:dyDescent="0.25">
      <c r="A147" s="56">
        <v>141</v>
      </c>
      <c r="B147" s="63" t="s">
        <v>506</v>
      </c>
      <c r="C147" s="79" t="s">
        <v>361</v>
      </c>
      <c r="D147" s="55">
        <f>MZV!AW$16</f>
        <v>1</v>
      </c>
      <c r="E147" s="78">
        <f>MZV!AX$16</f>
        <v>1</v>
      </c>
    </row>
    <row r="148" spans="1:5" x14ac:dyDescent="0.25">
      <c r="A148" s="56">
        <v>142</v>
      </c>
      <c r="B148" s="15" t="s">
        <v>207</v>
      </c>
      <c r="C148" s="79" t="s">
        <v>442</v>
      </c>
      <c r="D148" s="55">
        <f>ENLWP!AW$13</f>
        <v>22</v>
      </c>
      <c r="E148" s="78">
        <f>ENLWP!AX$13</f>
        <v>0</v>
      </c>
    </row>
    <row r="149" spans="1:5" x14ac:dyDescent="0.25">
      <c r="A149" s="56">
        <v>143</v>
      </c>
      <c r="B149" s="63" t="s">
        <v>427</v>
      </c>
      <c r="C149" s="15" t="s">
        <v>429</v>
      </c>
      <c r="D149" s="55">
        <f>SCSG!AW$13</f>
        <v>20</v>
      </c>
      <c r="E149" s="78">
        <f>SCSG!AX$13</f>
        <v>0</v>
      </c>
    </row>
    <row r="150" spans="1:5" x14ac:dyDescent="0.25">
      <c r="A150" s="56">
        <v>144</v>
      </c>
      <c r="B150" s="15" t="s">
        <v>145</v>
      </c>
      <c r="C150" s="15" t="s">
        <v>218</v>
      </c>
      <c r="D150" s="55">
        <f>ZNA!AW$24</f>
        <v>20</v>
      </c>
      <c r="E150" s="78">
        <f>ZNA!AX$24</f>
        <v>0</v>
      </c>
    </row>
    <row r="151" spans="1:5" x14ac:dyDescent="0.25">
      <c r="A151" s="56">
        <v>145</v>
      </c>
      <c r="B151" s="15" t="s">
        <v>336</v>
      </c>
      <c r="C151" s="79" t="s">
        <v>361</v>
      </c>
      <c r="D151" s="55">
        <f>MZV!AW$12</f>
        <v>19</v>
      </c>
      <c r="E151" s="78">
        <f>MZV!AX$12</f>
        <v>0</v>
      </c>
    </row>
    <row r="152" spans="1:5" x14ac:dyDescent="0.25">
      <c r="A152" s="56">
        <v>146</v>
      </c>
      <c r="B152" s="15" t="s">
        <v>147</v>
      </c>
      <c r="C152" s="15" t="s">
        <v>218</v>
      </c>
      <c r="D152" s="55">
        <f>ZNA!AW$25</f>
        <v>18</v>
      </c>
      <c r="E152" s="78">
        <f>ZNA!AX$25</f>
        <v>0</v>
      </c>
    </row>
    <row r="153" spans="1:5" x14ac:dyDescent="0.25">
      <c r="A153" s="56">
        <v>147</v>
      </c>
      <c r="B153" s="15" t="s">
        <v>161</v>
      </c>
      <c r="C153" s="15" t="s">
        <v>219</v>
      </c>
      <c r="D153" s="55">
        <f>KAZSc!AW$13</f>
        <v>17</v>
      </c>
      <c r="E153" s="78">
        <f>KAZSc!AX$13</f>
        <v>0</v>
      </c>
    </row>
    <row r="154" spans="1:5" x14ac:dyDescent="0.25">
      <c r="A154" s="56">
        <v>148</v>
      </c>
      <c r="B154" s="15" t="s">
        <v>309</v>
      </c>
      <c r="C154" s="79" t="s">
        <v>324</v>
      </c>
      <c r="D154" s="55">
        <f>RDM!AW$17</f>
        <v>17</v>
      </c>
      <c r="E154" s="78">
        <f>RDM!AX$17</f>
        <v>0</v>
      </c>
    </row>
    <row r="155" spans="1:5" x14ac:dyDescent="0.25">
      <c r="A155" s="56">
        <v>149</v>
      </c>
      <c r="B155" s="15" t="s">
        <v>449</v>
      </c>
      <c r="C155" s="79" t="s">
        <v>442</v>
      </c>
      <c r="D155" s="55">
        <f>ENLWP!AW$23</f>
        <v>15</v>
      </c>
      <c r="E155" s="78">
        <f>ENLWP!AX$23</f>
        <v>0</v>
      </c>
    </row>
    <row r="156" spans="1:5" x14ac:dyDescent="0.25">
      <c r="A156" s="56">
        <v>150</v>
      </c>
      <c r="B156" s="15" t="s">
        <v>307</v>
      </c>
      <c r="C156" s="79" t="s">
        <v>324</v>
      </c>
      <c r="D156" s="55">
        <f>RDM!AW$16</f>
        <v>13</v>
      </c>
      <c r="E156" s="78">
        <f>RDM!AX$16</f>
        <v>0</v>
      </c>
    </row>
    <row r="157" spans="1:5" x14ac:dyDescent="0.25">
      <c r="A157" s="56">
        <v>151</v>
      </c>
      <c r="B157" s="15" t="s">
        <v>273</v>
      </c>
      <c r="C157" s="79" t="s">
        <v>280</v>
      </c>
      <c r="D157" s="55">
        <f>RSCM!AW$20</f>
        <v>13</v>
      </c>
      <c r="E157" s="78">
        <f>RSCM!AX$20</f>
        <v>0</v>
      </c>
    </row>
    <row r="158" spans="1:5" x14ac:dyDescent="0.25">
      <c r="A158" s="56">
        <v>152</v>
      </c>
      <c r="B158" s="73" t="s">
        <v>338</v>
      </c>
      <c r="C158" s="80" t="s">
        <v>361</v>
      </c>
      <c r="D158" s="55">
        <f>MZV!AW$13</f>
        <v>13</v>
      </c>
      <c r="E158" s="78">
        <f>MZV!AX$13</f>
        <v>0</v>
      </c>
    </row>
    <row r="159" spans="1:5" x14ac:dyDescent="0.25">
      <c r="A159" s="56">
        <v>153</v>
      </c>
      <c r="B159" s="63" t="s">
        <v>420</v>
      </c>
      <c r="C159" s="15" t="s">
        <v>429</v>
      </c>
      <c r="D159" s="55">
        <f>SCSG!AW$16</f>
        <v>12</v>
      </c>
      <c r="E159" s="78">
        <f>SCSG!AX$16</f>
        <v>0</v>
      </c>
    </row>
    <row r="160" spans="1:5" x14ac:dyDescent="0.25">
      <c r="A160" s="56">
        <v>154</v>
      </c>
      <c r="B160" s="15" t="s">
        <v>403</v>
      </c>
      <c r="C160" s="79" t="s">
        <v>404</v>
      </c>
      <c r="D160" s="55">
        <f>LAQUA!AW$31</f>
        <v>11</v>
      </c>
      <c r="E160" s="78">
        <f>LAQUA!AX$31</f>
        <v>0</v>
      </c>
    </row>
    <row r="161" spans="1:5" x14ac:dyDescent="0.25">
      <c r="A161" s="56">
        <v>155</v>
      </c>
      <c r="B161" s="15" t="s">
        <v>189</v>
      </c>
      <c r="C161" s="15" t="s">
        <v>289</v>
      </c>
      <c r="D161" s="55">
        <f>KWK!AW$12</f>
        <v>10</v>
      </c>
      <c r="E161" s="78">
        <f>KWK!AX$12</f>
        <v>0</v>
      </c>
    </row>
    <row r="162" spans="1:5" x14ac:dyDescent="0.25">
      <c r="A162" s="56">
        <v>156</v>
      </c>
      <c r="B162" s="89" t="s">
        <v>481</v>
      </c>
      <c r="C162" s="15" t="s">
        <v>248</v>
      </c>
      <c r="D162" s="55">
        <f>ROSC!AW$14</f>
        <v>9</v>
      </c>
      <c r="E162" s="78">
        <f>ROSC!AX$14</f>
        <v>0</v>
      </c>
    </row>
    <row r="163" spans="1:5" x14ac:dyDescent="0.25">
      <c r="A163" s="56">
        <v>157</v>
      </c>
      <c r="B163" s="15" t="s">
        <v>121</v>
      </c>
      <c r="C163" s="15" t="s">
        <v>218</v>
      </c>
      <c r="D163" s="55">
        <f>ZNA!AW$8</f>
        <v>9</v>
      </c>
      <c r="E163" s="78">
        <f>ZNA!AX$8</f>
        <v>0</v>
      </c>
    </row>
    <row r="164" spans="1:5" x14ac:dyDescent="0.25">
      <c r="A164" s="56">
        <v>158</v>
      </c>
      <c r="B164" s="15" t="s">
        <v>229</v>
      </c>
      <c r="C164" s="15" t="s">
        <v>248</v>
      </c>
      <c r="D164" s="55">
        <f>ROSC!AW$10</f>
        <v>8</v>
      </c>
      <c r="E164" s="78">
        <f>ROSC!AX$10</f>
        <v>0</v>
      </c>
    </row>
    <row r="165" spans="1:5" x14ac:dyDescent="0.25">
      <c r="A165" s="56">
        <v>159</v>
      </c>
      <c r="B165" s="15" t="s">
        <v>311</v>
      </c>
      <c r="C165" s="79" t="s">
        <v>324</v>
      </c>
      <c r="D165" s="55">
        <f>RDM!AW$18</f>
        <v>8</v>
      </c>
      <c r="E165" s="78">
        <f>RDM!AX$18</f>
        <v>0</v>
      </c>
    </row>
    <row r="166" spans="1:5" x14ac:dyDescent="0.25">
      <c r="A166" s="56">
        <v>160</v>
      </c>
      <c r="B166" s="15" t="s">
        <v>433</v>
      </c>
      <c r="C166" s="79" t="s">
        <v>442</v>
      </c>
      <c r="D166" s="55">
        <f>ENLWP!AW$12</f>
        <v>6</v>
      </c>
      <c r="E166" s="78">
        <f>ENLWP!AX$12</f>
        <v>0</v>
      </c>
    </row>
    <row r="167" spans="1:5" x14ac:dyDescent="0.25">
      <c r="A167" s="56">
        <v>161</v>
      </c>
      <c r="B167" s="63" t="s">
        <v>281</v>
      </c>
      <c r="C167" s="15" t="s">
        <v>289</v>
      </c>
      <c r="D167" s="55">
        <f>KWK!AW$21</f>
        <v>5</v>
      </c>
      <c r="E167" s="78">
        <f>KWK!AX$21</f>
        <v>0</v>
      </c>
    </row>
    <row r="168" spans="1:5" x14ac:dyDescent="0.25">
      <c r="A168" s="56">
        <v>162</v>
      </c>
      <c r="B168" s="15" t="s">
        <v>459</v>
      </c>
      <c r="C168" s="79" t="s">
        <v>289</v>
      </c>
      <c r="D168" s="55">
        <f>KWK!AW$18</f>
        <v>5</v>
      </c>
      <c r="E168" s="78">
        <f>KWK!AX$18</f>
        <v>0</v>
      </c>
    </row>
    <row r="169" spans="1:5" x14ac:dyDescent="0.25">
      <c r="A169" s="56">
        <v>163</v>
      </c>
      <c r="B169" s="63" t="s">
        <v>465</v>
      </c>
      <c r="C169" s="79" t="s">
        <v>219</v>
      </c>
      <c r="D169" s="55">
        <f>KAZSc!AW$18</f>
        <v>4</v>
      </c>
      <c r="E169" s="78">
        <f>KAZSc!AX$18</f>
        <v>0</v>
      </c>
    </row>
    <row r="170" spans="1:5" x14ac:dyDescent="0.25">
      <c r="A170" s="56">
        <v>164</v>
      </c>
      <c r="B170" s="15" t="s">
        <v>367</v>
      </c>
      <c r="C170" s="79" t="s">
        <v>404</v>
      </c>
      <c r="D170" s="55">
        <f>LAQUA!AW$8</f>
        <v>4</v>
      </c>
      <c r="E170" s="78">
        <f>LAQUA!AX$8</f>
        <v>0</v>
      </c>
    </row>
    <row r="171" spans="1:5" x14ac:dyDescent="0.25">
      <c r="A171" s="56">
        <v>165</v>
      </c>
      <c r="B171" s="15" t="s">
        <v>315</v>
      </c>
      <c r="C171" s="79" t="s">
        <v>324</v>
      </c>
      <c r="D171" s="55">
        <f>RDM!AW$20</f>
        <v>3</v>
      </c>
      <c r="E171" s="78">
        <f>RDM!AX$20</f>
        <v>0</v>
      </c>
    </row>
    <row r="172" spans="1:5" x14ac:dyDescent="0.25">
      <c r="A172" s="56">
        <v>166</v>
      </c>
      <c r="B172" s="63" t="s">
        <v>348</v>
      </c>
      <c r="C172" s="79" t="s">
        <v>361</v>
      </c>
      <c r="D172" s="55">
        <f>MZV!AW$19</f>
        <v>3</v>
      </c>
      <c r="E172" s="78">
        <f>MZV!AX$19</f>
        <v>0</v>
      </c>
    </row>
    <row r="173" spans="1:5" x14ac:dyDescent="0.25">
      <c r="A173" s="56">
        <v>167</v>
      </c>
      <c r="B173" s="15" t="s">
        <v>353</v>
      </c>
      <c r="C173" s="79" t="s">
        <v>361</v>
      </c>
      <c r="D173" s="55">
        <f>MZV!AW$22</f>
        <v>3</v>
      </c>
      <c r="E173" s="78">
        <f>MZV!AX$22</f>
        <v>0</v>
      </c>
    </row>
    <row r="174" spans="1:5" x14ac:dyDescent="0.25">
      <c r="A174" s="56">
        <v>168</v>
      </c>
      <c r="B174" s="15" t="s">
        <v>518</v>
      </c>
      <c r="C174" s="79" t="s">
        <v>324</v>
      </c>
      <c r="D174" s="55">
        <f>RDM!AW$24</f>
        <v>3</v>
      </c>
      <c r="E174" s="78">
        <f>RDM!AX$24</f>
        <v>0</v>
      </c>
    </row>
    <row r="175" spans="1:5" x14ac:dyDescent="0.25">
      <c r="A175" s="56">
        <v>169</v>
      </c>
      <c r="B175" s="63" t="s">
        <v>463</v>
      </c>
      <c r="C175" s="79" t="s">
        <v>442</v>
      </c>
      <c r="D175" s="55">
        <f>ENLWP!AW$15</f>
        <v>2</v>
      </c>
      <c r="E175" s="78">
        <f>ENLWP!AX$15</f>
        <v>0</v>
      </c>
    </row>
    <row r="176" spans="1:5" x14ac:dyDescent="0.25">
      <c r="A176" s="56">
        <v>170</v>
      </c>
      <c r="B176" s="89" t="s">
        <v>137</v>
      </c>
      <c r="C176" s="15" t="s">
        <v>218</v>
      </c>
      <c r="D176" s="55">
        <f>ZNA!AW$19</f>
        <v>2</v>
      </c>
      <c r="E176" s="78">
        <f>ZNA!AX$19</f>
        <v>0</v>
      </c>
    </row>
    <row r="177" spans="1:5" x14ac:dyDescent="0.25">
      <c r="A177" s="56">
        <v>171</v>
      </c>
      <c r="B177" s="63" t="s">
        <v>454</v>
      </c>
      <c r="C177" s="15" t="s">
        <v>404</v>
      </c>
      <c r="D177" s="55">
        <f>LAQUA!AW$18</f>
        <v>2</v>
      </c>
      <c r="E177" s="78">
        <f>LAQUA!AX$18</f>
        <v>0</v>
      </c>
    </row>
    <row r="178" spans="1:5" x14ac:dyDescent="0.25">
      <c r="A178" s="56">
        <v>172</v>
      </c>
      <c r="B178" s="89" t="s">
        <v>444</v>
      </c>
      <c r="C178" s="15" t="s">
        <v>218</v>
      </c>
      <c r="D178" s="55">
        <f>ZNA!AW$18</f>
        <v>1</v>
      </c>
      <c r="E178" s="78">
        <f>ZNA!AX$18</f>
        <v>0</v>
      </c>
    </row>
    <row r="179" spans="1:5" x14ac:dyDescent="0.25">
      <c r="A179" s="56">
        <v>173</v>
      </c>
      <c r="B179" s="15" t="s">
        <v>452</v>
      </c>
      <c r="C179" s="79" t="s">
        <v>219</v>
      </c>
      <c r="D179" s="55">
        <f>KAZSc!AW$20</f>
        <v>1</v>
      </c>
      <c r="E179" s="78">
        <f>KAZSc!AX$20</f>
        <v>0</v>
      </c>
    </row>
    <row r="180" spans="1:5" x14ac:dyDescent="0.25">
      <c r="A180" s="56">
        <v>174</v>
      </c>
      <c r="B180" s="89" t="s">
        <v>458</v>
      </c>
      <c r="C180" s="15" t="s">
        <v>404</v>
      </c>
      <c r="D180" s="55">
        <f>LAQUA!AW$12</f>
        <v>1</v>
      </c>
      <c r="E180" s="78">
        <f>LAQUA!AX$12</f>
        <v>0</v>
      </c>
    </row>
    <row r="181" spans="1:5" x14ac:dyDescent="0.25">
      <c r="A181" s="56">
        <v>175</v>
      </c>
      <c r="B181" s="96" t="s">
        <v>476</v>
      </c>
      <c r="C181" s="79" t="s">
        <v>219</v>
      </c>
      <c r="D181" s="55">
        <f>KAZSc!AW$14</f>
        <v>1</v>
      </c>
      <c r="E181" s="78">
        <f>KAZSc!AX$14</f>
        <v>0</v>
      </c>
    </row>
    <row r="182" spans="1:5" x14ac:dyDescent="0.25">
      <c r="A182" s="56">
        <v>176</v>
      </c>
      <c r="B182" s="15" t="s">
        <v>479</v>
      </c>
      <c r="C182" s="79" t="s">
        <v>442</v>
      </c>
      <c r="D182" s="55">
        <f>ENLWP!AW$18</f>
        <v>1</v>
      </c>
      <c r="E182" s="78">
        <f>ENLWP!AX$18</f>
        <v>0</v>
      </c>
    </row>
    <row r="183" spans="1:5" x14ac:dyDescent="0.25">
      <c r="A183" s="56">
        <v>177</v>
      </c>
      <c r="B183" s="15" t="s">
        <v>483</v>
      </c>
      <c r="C183" s="79" t="s">
        <v>324</v>
      </c>
      <c r="D183" s="55">
        <f>RDM!AW$9</f>
        <v>1</v>
      </c>
      <c r="E183" s="78">
        <f>RDM!AX$9</f>
        <v>0</v>
      </c>
    </row>
    <row r="184" spans="1:5" x14ac:dyDescent="0.25">
      <c r="A184" s="56">
        <v>178</v>
      </c>
      <c r="B184" s="63" t="s">
        <v>485</v>
      </c>
      <c r="C184" s="79" t="s">
        <v>324</v>
      </c>
      <c r="D184" s="55">
        <f>RDM!AW$25</f>
        <v>1</v>
      </c>
      <c r="E184" s="78">
        <f>RDM!AX$25</f>
        <v>0</v>
      </c>
    </row>
    <row r="185" spans="1:5" x14ac:dyDescent="0.25">
      <c r="A185" s="56">
        <v>179</v>
      </c>
      <c r="B185" s="171" t="s">
        <v>489</v>
      </c>
      <c r="C185" s="79" t="s">
        <v>404</v>
      </c>
      <c r="D185" s="55">
        <f>LAQUA!AW$16</f>
        <v>1</v>
      </c>
      <c r="E185" s="78">
        <f>LAQUA!AX$16</f>
        <v>0</v>
      </c>
    </row>
    <row r="186" spans="1:5" x14ac:dyDescent="0.25">
      <c r="A186" s="56">
        <v>180</v>
      </c>
      <c r="B186" s="63" t="s">
        <v>492</v>
      </c>
      <c r="C186" s="79" t="s">
        <v>404</v>
      </c>
      <c r="D186" s="55">
        <f>LAQUA!AW$10</f>
        <v>1</v>
      </c>
      <c r="E186" s="78">
        <f>LAQUA!AX$10</f>
        <v>0</v>
      </c>
    </row>
    <row r="187" spans="1:5" x14ac:dyDescent="0.25">
      <c r="A187" s="56">
        <v>181</v>
      </c>
      <c r="B187" s="37" t="s">
        <v>255</v>
      </c>
      <c r="C187" s="79" t="s">
        <v>280</v>
      </c>
      <c r="D187" s="55">
        <f>RSCM!AW$10</f>
        <v>0</v>
      </c>
      <c r="E187" s="78">
        <f>RSCM!AX$10</f>
        <v>0</v>
      </c>
    </row>
    <row r="188" spans="1:5" x14ac:dyDescent="0.25">
      <c r="A188" s="56">
        <v>182</v>
      </c>
      <c r="B188" s="15" t="s">
        <v>183</v>
      </c>
      <c r="C188" s="15" t="s">
        <v>289</v>
      </c>
      <c r="D188" s="55">
        <f>KWK!AW$9</f>
        <v>0</v>
      </c>
      <c r="E188" s="78">
        <f>KWK!AX$9</f>
        <v>0</v>
      </c>
    </row>
    <row r="189" spans="1:5" x14ac:dyDescent="0.25">
      <c r="A189" s="56">
        <v>183</v>
      </c>
      <c r="B189" s="63" t="s">
        <v>301</v>
      </c>
      <c r="C189" s="79" t="s">
        <v>324</v>
      </c>
      <c r="D189" s="55">
        <f>RDM!AW$13</f>
        <v>0</v>
      </c>
      <c r="E189" s="78">
        <f>RDM!AX$13</f>
        <v>0</v>
      </c>
    </row>
    <row r="190" spans="1:5" x14ac:dyDescent="0.25">
      <c r="A190" s="56">
        <v>184</v>
      </c>
      <c r="B190" s="63" t="s">
        <v>387</v>
      </c>
      <c r="C190" s="15" t="s">
        <v>404</v>
      </c>
      <c r="D190" s="55">
        <f>LAQUA!AW$23</f>
        <v>0</v>
      </c>
      <c r="E190" s="78">
        <f>LAQUA!AX$23</f>
        <v>0</v>
      </c>
    </row>
    <row r="191" spans="1:5" x14ac:dyDescent="0.25">
      <c r="A191" s="56">
        <v>185</v>
      </c>
      <c r="B191" s="15" t="s">
        <v>397</v>
      </c>
      <c r="C191" s="79" t="s">
        <v>404</v>
      </c>
      <c r="D191" s="55">
        <f>LAQUA!AW$28</f>
        <v>0</v>
      </c>
      <c r="E191" s="78">
        <f>LAQUA!AX$28</f>
        <v>0</v>
      </c>
    </row>
    <row r="192" spans="1:5" x14ac:dyDescent="0.25">
      <c r="A192" s="56">
        <v>186</v>
      </c>
      <c r="B192" s="89"/>
      <c r="C192" s="15"/>
      <c r="D192" s="16"/>
      <c r="E192" s="17"/>
    </row>
    <row r="193" spans="1:5" x14ac:dyDescent="0.25">
      <c r="A193" s="56">
        <v>187</v>
      </c>
      <c r="B193" s="15"/>
      <c r="C193" s="15"/>
      <c r="D193" s="16"/>
      <c r="E193" s="17"/>
    </row>
    <row r="194" spans="1:5" x14ac:dyDescent="0.25">
      <c r="A194" s="56">
        <v>188</v>
      </c>
      <c r="B194" s="63"/>
      <c r="C194" s="79"/>
      <c r="D194" s="16"/>
      <c r="E194" s="17"/>
    </row>
    <row r="195" spans="1:5" x14ac:dyDescent="0.25">
      <c r="A195" s="56">
        <v>189</v>
      </c>
      <c r="B195" s="15"/>
      <c r="C195" s="79"/>
      <c r="D195" s="16"/>
      <c r="E195" s="17"/>
    </row>
    <row r="196" spans="1:5" x14ac:dyDescent="0.25">
      <c r="A196" s="56">
        <v>190</v>
      </c>
      <c r="B196" s="15"/>
      <c r="C196" s="79"/>
      <c r="D196" s="16"/>
      <c r="E196" s="17"/>
    </row>
    <row r="197" spans="1:5" x14ac:dyDescent="0.25">
      <c r="A197" s="56">
        <v>191</v>
      </c>
      <c r="B197" s="15"/>
      <c r="C197" s="79"/>
      <c r="D197" s="16"/>
      <c r="E197" s="17"/>
    </row>
    <row r="198" spans="1:5" x14ac:dyDescent="0.25">
      <c r="A198" s="56">
        <v>192</v>
      </c>
      <c r="B198" s="15"/>
      <c r="C198" s="79"/>
      <c r="D198" s="16"/>
      <c r="E198" s="17"/>
    </row>
    <row r="199" spans="1:5" x14ac:dyDescent="0.25">
      <c r="A199" s="56">
        <v>193</v>
      </c>
      <c r="B199" s="15"/>
      <c r="C199" s="79"/>
      <c r="D199" s="16"/>
      <c r="E199" s="17"/>
    </row>
    <row r="200" spans="1:5" x14ac:dyDescent="0.25">
      <c r="A200" s="56">
        <v>194</v>
      </c>
      <c r="B200" s="15"/>
      <c r="C200" s="79"/>
      <c r="D200" s="16"/>
      <c r="E200" s="17"/>
    </row>
    <row r="201" spans="1:5" x14ac:dyDescent="0.25">
      <c r="A201" s="56">
        <v>195</v>
      </c>
      <c r="B201" s="15"/>
      <c r="C201" s="79"/>
      <c r="D201" s="16"/>
      <c r="E201" s="17"/>
    </row>
    <row r="202" spans="1:5" x14ac:dyDescent="0.25">
      <c r="A202" s="56">
        <v>196</v>
      </c>
      <c r="B202" s="15"/>
      <c r="C202" s="79"/>
      <c r="D202" s="16"/>
      <c r="E202" s="17"/>
    </row>
    <row r="203" spans="1:5" x14ac:dyDescent="0.25">
      <c r="A203" s="56">
        <v>197</v>
      </c>
      <c r="B203" s="15"/>
      <c r="C203" s="79"/>
      <c r="D203" s="16"/>
      <c r="E203" s="17"/>
    </row>
    <row r="204" spans="1:5" x14ac:dyDescent="0.25">
      <c r="A204" s="56">
        <v>198</v>
      </c>
      <c r="B204" s="63"/>
      <c r="C204" s="79"/>
      <c r="D204" s="16"/>
      <c r="E204" s="17"/>
    </row>
    <row r="205" spans="1:5" x14ac:dyDescent="0.25">
      <c r="A205" s="56">
        <v>199</v>
      </c>
      <c r="B205" s="63"/>
      <c r="C205" s="79"/>
      <c r="D205" s="16"/>
      <c r="E205" s="17"/>
    </row>
  </sheetData>
  <sheetProtection algorithmName="SHA-512" hashValue="OvrisEayHUSO0pf5qSZfes3l44Xt8HefQ9rv8P+a3r7pddebeXmmb2KvtrmEjp8gVb7YbbNIX7VDpTXIBSKciQ==" saltValue="5bGqvfJ7cqcGSccIjDNENw==" spinCount="100000" sheet="1" objects="1" scenarios="1"/>
  <sortState xmlns:xlrd2="http://schemas.microsoft.com/office/spreadsheetml/2017/richdata2" ref="B7:E191">
    <sortCondition descending="1" ref="E7:E191"/>
    <sortCondition descending="1" ref="D7:D191"/>
  </sortState>
  <mergeCells count="3">
    <mergeCell ref="D1:D6"/>
    <mergeCell ref="E1:E6"/>
    <mergeCell ref="A1:C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305E-1B4C-4B2F-84B0-083E077998E8}">
  <dimension ref="A1:AX28"/>
  <sheetViews>
    <sheetView workbookViewId="0">
      <selection sqref="A1:D6"/>
    </sheetView>
  </sheetViews>
  <sheetFormatPr baseColWidth="10" defaultRowHeight="15" x14ac:dyDescent="0.25"/>
  <cols>
    <col min="1" max="1" width="1.28515625" style="14" customWidth="1"/>
    <col min="2" max="2" width="16.140625" style="14" bestFit="1" customWidth="1"/>
    <col min="3" max="3" width="1.28515625" style="14" customWidth="1"/>
    <col min="4" max="4" width="24.5703125" style="14" customWidth="1"/>
    <col min="5" max="49" width="3.7109375" style="14" customWidth="1"/>
    <col min="50" max="50" width="4.42578125" style="14" bestFit="1" customWidth="1"/>
    <col min="51" max="16384" width="11.42578125" style="14"/>
  </cols>
  <sheetData>
    <row r="1" spans="1:50" x14ac:dyDescent="0.25">
      <c r="A1" s="207" t="s">
        <v>17</v>
      </c>
      <c r="B1" s="207"/>
      <c r="C1" s="207"/>
      <c r="D1" s="208"/>
      <c r="E1" s="201" t="s">
        <v>108</v>
      </c>
      <c r="F1" s="202"/>
      <c r="G1" s="201" t="s">
        <v>116</v>
      </c>
      <c r="H1" s="202"/>
      <c r="I1" s="201" t="s">
        <v>102</v>
      </c>
      <c r="J1" s="202"/>
      <c r="K1" s="201" t="s">
        <v>52</v>
      </c>
      <c r="L1" s="202"/>
      <c r="M1" s="201" t="s">
        <v>92</v>
      </c>
      <c r="N1" s="202"/>
      <c r="O1" s="201" t="s">
        <v>83</v>
      </c>
      <c r="P1" s="202"/>
      <c r="Q1" s="201" t="s">
        <v>71</v>
      </c>
      <c r="R1" s="202"/>
      <c r="S1" s="201" t="s">
        <v>40</v>
      </c>
      <c r="T1" s="202"/>
      <c r="U1" s="220" t="s">
        <v>467</v>
      </c>
      <c r="V1" s="221"/>
      <c r="W1" s="220" t="s">
        <v>471</v>
      </c>
      <c r="X1" s="226"/>
      <c r="Y1" s="201" t="s">
        <v>117</v>
      </c>
      <c r="Z1" s="202"/>
      <c r="AA1" s="201" t="s">
        <v>473</v>
      </c>
      <c r="AB1" s="202"/>
      <c r="AC1" s="201" t="s">
        <v>96</v>
      </c>
      <c r="AD1" s="202"/>
      <c r="AE1" s="201" t="s">
        <v>106</v>
      </c>
      <c r="AF1" s="202"/>
      <c r="AG1" s="201" t="s">
        <v>448</v>
      </c>
      <c r="AH1" s="202"/>
      <c r="AI1" s="201" t="s">
        <v>48</v>
      </c>
      <c r="AJ1" s="202"/>
      <c r="AK1" s="220" t="s">
        <v>468</v>
      </c>
      <c r="AL1" s="221"/>
      <c r="AM1" s="201" t="s">
        <v>112</v>
      </c>
      <c r="AN1" s="202"/>
      <c r="AO1" s="201" t="s">
        <v>503</v>
      </c>
      <c r="AP1" s="202"/>
      <c r="AQ1" s="201" t="s">
        <v>516</v>
      </c>
      <c r="AR1" s="202"/>
      <c r="AS1" s="201" t="s">
        <v>520</v>
      </c>
      <c r="AT1" s="202"/>
      <c r="AU1" s="201" t="s">
        <v>522</v>
      </c>
      <c r="AV1" s="202"/>
      <c r="AW1" s="202" t="s">
        <v>7</v>
      </c>
      <c r="AX1" s="193" t="s">
        <v>0</v>
      </c>
    </row>
    <row r="2" spans="1:50" x14ac:dyDescent="0.25">
      <c r="A2" s="207"/>
      <c r="B2" s="207"/>
      <c r="C2" s="207"/>
      <c r="D2" s="208"/>
      <c r="E2" s="203"/>
      <c r="F2" s="204"/>
      <c r="G2" s="203"/>
      <c r="H2" s="204"/>
      <c r="I2" s="203"/>
      <c r="J2" s="204"/>
      <c r="K2" s="203"/>
      <c r="L2" s="204"/>
      <c r="M2" s="203"/>
      <c r="N2" s="204"/>
      <c r="O2" s="203"/>
      <c r="P2" s="204"/>
      <c r="Q2" s="203"/>
      <c r="R2" s="204"/>
      <c r="S2" s="203"/>
      <c r="T2" s="204"/>
      <c r="U2" s="222"/>
      <c r="V2" s="223"/>
      <c r="W2" s="222"/>
      <c r="X2" s="227"/>
      <c r="Y2" s="203"/>
      <c r="Z2" s="204"/>
      <c r="AA2" s="203"/>
      <c r="AB2" s="204"/>
      <c r="AC2" s="203"/>
      <c r="AD2" s="204"/>
      <c r="AE2" s="203"/>
      <c r="AF2" s="204"/>
      <c r="AG2" s="203"/>
      <c r="AH2" s="204"/>
      <c r="AI2" s="203"/>
      <c r="AJ2" s="204"/>
      <c r="AK2" s="222"/>
      <c r="AL2" s="223"/>
      <c r="AM2" s="203"/>
      <c r="AN2" s="204"/>
      <c r="AO2" s="203"/>
      <c r="AP2" s="204"/>
      <c r="AQ2" s="203"/>
      <c r="AR2" s="204"/>
      <c r="AS2" s="203"/>
      <c r="AT2" s="204"/>
      <c r="AU2" s="203"/>
      <c r="AV2" s="204"/>
      <c r="AW2" s="204"/>
      <c r="AX2" s="194"/>
    </row>
    <row r="3" spans="1:50" x14ac:dyDescent="0.25">
      <c r="A3" s="207"/>
      <c r="B3" s="207"/>
      <c r="C3" s="207"/>
      <c r="D3" s="208"/>
      <c r="E3" s="203"/>
      <c r="F3" s="204"/>
      <c r="G3" s="203"/>
      <c r="H3" s="204"/>
      <c r="I3" s="203"/>
      <c r="J3" s="204"/>
      <c r="K3" s="203"/>
      <c r="L3" s="204"/>
      <c r="M3" s="203"/>
      <c r="N3" s="204"/>
      <c r="O3" s="203"/>
      <c r="P3" s="204"/>
      <c r="Q3" s="203"/>
      <c r="R3" s="204"/>
      <c r="S3" s="203"/>
      <c r="T3" s="204"/>
      <c r="U3" s="222"/>
      <c r="V3" s="223"/>
      <c r="W3" s="222"/>
      <c r="X3" s="227"/>
      <c r="Y3" s="203"/>
      <c r="Z3" s="204"/>
      <c r="AA3" s="203"/>
      <c r="AB3" s="204"/>
      <c r="AC3" s="203"/>
      <c r="AD3" s="204"/>
      <c r="AE3" s="203"/>
      <c r="AF3" s="204"/>
      <c r="AG3" s="203"/>
      <c r="AH3" s="204"/>
      <c r="AI3" s="203"/>
      <c r="AJ3" s="204"/>
      <c r="AK3" s="222"/>
      <c r="AL3" s="223"/>
      <c r="AM3" s="203"/>
      <c r="AN3" s="204"/>
      <c r="AO3" s="203"/>
      <c r="AP3" s="204"/>
      <c r="AQ3" s="203"/>
      <c r="AR3" s="204"/>
      <c r="AS3" s="203"/>
      <c r="AT3" s="204"/>
      <c r="AU3" s="203"/>
      <c r="AV3" s="204"/>
      <c r="AW3" s="204"/>
      <c r="AX3" s="194"/>
    </row>
    <row r="4" spans="1:50" x14ac:dyDescent="0.25">
      <c r="A4" s="207"/>
      <c r="B4" s="207"/>
      <c r="C4" s="207"/>
      <c r="D4" s="208"/>
      <c r="E4" s="203"/>
      <c r="F4" s="204"/>
      <c r="G4" s="203"/>
      <c r="H4" s="204"/>
      <c r="I4" s="203"/>
      <c r="J4" s="204"/>
      <c r="K4" s="203"/>
      <c r="L4" s="204"/>
      <c r="M4" s="203"/>
      <c r="N4" s="204"/>
      <c r="O4" s="203"/>
      <c r="P4" s="204"/>
      <c r="Q4" s="203"/>
      <c r="R4" s="204"/>
      <c r="S4" s="203"/>
      <c r="T4" s="204"/>
      <c r="U4" s="222"/>
      <c r="V4" s="223"/>
      <c r="W4" s="222"/>
      <c r="X4" s="227"/>
      <c r="Y4" s="203"/>
      <c r="Z4" s="204"/>
      <c r="AA4" s="203"/>
      <c r="AB4" s="204"/>
      <c r="AC4" s="203"/>
      <c r="AD4" s="204"/>
      <c r="AE4" s="203"/>
      <c r="AF4" s="204"/>
      <c r="AG4" s="203"/>
      <c r="AH4" s="204"/>
      <c r="AI4" s="203"/>
      <c r="AJ4" s="204"/>
      <c r="AK4" s="222"/>
      <c r="AL4" s="223"/>
      <c r="AM4" s="203"/>
      <c r="AN4" s="204"/>
      <c r="AO4" s="203"/>
      <c r="AP4" s="204"/>
      <c r="AQ4" s="203"/>
      <c r="AR4" s="204"/>
      <c r="AS4" s="203"/>
      <c r="AT4" s="204"/>
      <c r="AU4" s="203"/>
      <c r="AV4" s="204"/>
      <c r="AW4" s="204"/>
      <c r="AX4" s="194"/>
    </row>
    <row r="5" spans="1:50" ht="36.75" customHeight="1" thickBot="1" x14ac:dyDescent="0.3">
      <c r="A5" s="207"/>
      <c r="B5" s="207"/>
      <c r="C5" s="207"/>
      <c r="D5" s="208"/>
      <c r="E5" s="205"/>
      <c r="F5" s="206"/>
      <c r="G5" s="205"/>
      <c r="H5" s="206"/>
      <c r="I5" s="205"/>
      <c r="J5" s="206"/>
      <c r="K5" s="205"/>
      <c r="L5" s="206"/>
      <c r="M5" s="205"/>
      <c r="N5" s="206"/>
      <c r="O5" s="205"/>
      <c r="P5" s="206"/>
      <c r="Q5" s="205"/>
      <c r="R5" s="206"/>
      <c r="S5" s="205"/>
      <c r="T5" s="206"/>
      <c r="U5" s="224"/>
      <c r="V5" s="225"/>
      <c r="W5" s="224"/>
      <c r="X5" s="228"/>
      <c r="Y5" s="205"/>
      <c r="Z5" s="206"/>
      <c r="AA5" s="205"/>
      <c r="AB5" s="206"/>
      <c r="AC5" s="205"/>
      <c r="AD5" s="206"/>
      <c r="AE5" s="205"/>
      <c r="AF5" s="206"/>
      <c r="AG5" s="205"/>
      <c r="AH5" s="206"/>
      <c r="AI5" s="205"/>
      <c r="AJ5" s="206"/>
      <c r="AK5" s="224"/>
      <c r="AL5" s="225"/>
      <c r="AM5" s="205"/>
      <c r="AN5" s="206"/>
      <c r="AO5" s="205"/>
      <c r="AP5" s="206"/>
      <c r="AQ5" s="205"/>
      <c r="AR5" s="206"/>
      <c r="AS5" s="205"/>
      <c r="AT5" s="206"/>
      <c r="AU5" s="205"/>
      <c r="AV5" s="206"/>
      <c r="AW5" s="204"/>
      <c r="AX5" s="194"/>
    </row>
    <row r="6" spans="1:50" ht="15.75" thickBot="1" x14ac:dyDescent="0.3">
      <c r="A6" s="209"/>
      <c r="B6" s="209"/>
      <c r="C6" s="209"/>
      <c r="D6" s="210"/>
      <c r="E6" s="29" t="s">
        <v>2</v>
      </c>
      <c r="F6" s="22" t="s">
        <v>1</v>
      </c>
      <c r="G6" s="29" t="s">
        <v>2</v>
      </c>
      <c r="H6" s="22" t="s">
        <v>1</v>
      </c>
      <c r="I6" s="29" t="s">
        <v>2</v>
      </c>
      <c r="J6" s="22" t="s">
        <v>1</v>
      </c>
      <c r="K6" s="29" t="s">
        <v>2</v>
      </c>
      <c r="L6" s="22" t="s">
        <v>1</v>
      </c>
      <c r="M6" s="29" t="s">
        <v>2</v>
      </c>
      <c r="N6" s="22" t="s">
        <v>1</v>
      </c>
      <c r="O6" s="29" t="s">
        <v>2</v>
      </c>
      <c r="P6" s="22" t="s">
        <v>1</v>
      </c>
      <c r="Q6" s="29" t="s">
        <v>2</v>
      </c>
      <c r="R6" s="22" t="s">
        <v>1</v>
      </c>
      <c r="S6" s="29" t="s">
        <v>2</v>
      </c>
      <c r="T6" s="22" t="s">
        <v>1</v>
      </c>
      <c r="U6" s="29" t="s">
        <v>2</v>
      </c>
      <c r="V6" s="22" t="s">
        <v>1</v>
      </c>
      <c r="W6" s="29" t="s">
        <v>2</v>
      </c>
      <c r="X6" s="92" t="s">
        <v>1</v>
      </c>
      <c r="Y6" s="29" t="s">
        <v>2</v>
      </c>
      <c r="Z6" s="22" t="s">
        <v>1</v>
      </c>
      <c r="AA6" s="29" t="s">
        <v>2</v>
      </c>
      <c r="AB6" s="22" t="s">
        <v>1</v>
      </c>
      <c r="AC6" s="29" t="s">
        <v>2</v>
      </c>
      <c r="AD6" s="22" t="s">
        <v>1</v>
      </c>
      <c r="AE6" s="29" t="s">
        <v>2</v>
      </c>
      <c r="AF6" s="22" t="s">
        <v>1</v>
      </c>
      <c r="AG6" s="29" t="s">
        <v>2</v>
      </c>
      <c r="AH6" s="22" t="s">
        <v>1</v>
      </c>
      <c r="AI6" s="29" t="s">
        <v>2</v>
      </c>
      <c r="AJ6" s="22" t="s">
        <v>1</v>
      </c>
      <c r="AK6" s="29" t="s">
        <v>2</v>
      </c>
      <c r="AL6" s="22" t="s">
        <v>1</v>
      </c>
      <c r="AM6" s="29" t="s">
        <v>2</v>
      </c>
      <c r="AN6" s="22" t="s">
        <v>1</v>
      </c>
      <c r="AO6" s="29" t="s">
        <v>2</v>
      </c>
      <c r="AP6" s="22" t="s">
        <v>1</v>
      </c>
      <c r="AQ6" s="29" t="s">
        <v>2</v>
      </c>
      <c r="AR6" s="22" t="s">
        <v>1</v>
      </c>
      <c r="AS6" s="29" t="s">
        <v>2</v>
      </c>
      <c r="AT6" s="22" t="s">
        <v>1</v>
      </c>
      <c r="AU6" s="29" t="s">
        <v>2</v>
      </c>
      <c r="AV6" s="22" t="s">
        <v>1</v>
      </c>
      <c r="AW6" s="204"/>
      <c r="AX6" s="194"/>
    </row>
    <row r="7" spans="1:50" x14ac:dyDescent="0.25">
      <c r="A7" s="93"/>
      <c r="B7" s="94" t="s">
        <v>290</v>
      </c>
      <c r="C7" s="93"/>
      <c r="D7" s="94" t="s">
        <v>291</v>
      </c>
      <c r="E7" s="84">
        <v>2</v>
      </c>
      <c r="F7" s="119">
        <v>4</v>
      </c>
      <c r="G7" s="84">
        <v>2</v>
      </c>
      <c r="H7" s="119">
        <v>5</v>
      </c>
      <c r="I7" s="84">
        <v>2</v>
      </c>
      <c r="J7" s="119">
        <v>8</v>
      </c>
      <c r="K7" s="84">
        <v>2</v>
      </c>
      <c r="L7" s="119">
        <v>5</v>
      </c>
      <c r="M7" s="84">
        <v>2</v>
      </c>
      <c r="N7" s="119"/>
      <c r="O7" s="84"/>
      <c r="P7" s="119"/>
      <c r="Q7" s="84">
        <v>2</v>
      </c>
      <c r="R7" s="119">
        <v>7</v>
      </c>
      <c r="S7" s="84">
        <v>2</v>
      </c>
      <c r="T7" s="119">
        <v>4</v>
      </c>
      <c r="U7" s="84">
        <v>2</v>
      </c>
      <c r="V7" s="119">
        <v>5</v>
      </c>
      <c r="W7" s="84">
        <v>2</v>
      </c>
      <c r="X7" s="119">
        <v>2</v>
      </c>
      <c r="Y7" s="84">
        <v>2</v>
      </c>
      <c r="Z7" s="119">
        <v>8</v>
      </c>
      <c r="AA7" s="84">
        <v>2</v>
      </c>
      <c r="AB7" s="119">
        <v>6</v>
      </c>
      <c r="AC7" s="84">
        <v>2</v>
      </c>
      <c r="AD7" s="119">
        <v>4</v>
      </c>
      <c r="AE7" s="84">
        <v>2</v>
      </c>
      <c r="AF7" s="119">
        <v>5</v>
      </c>
      <c r="AG7" s="84">
        <v>2</v>
      </c>
      <c r="AH7" s="119">
        <v>2</v>
      </c>
      <c r="AI7" s="84">
        <v>2</v>
      </c>
      <c r="AJ7" s="119">
        <v>6</v>
      </c>
      <c r="AK7" s="84">
        <v>2</v>
      </c>
      <c r="AL7" s="119">
        <v>9</v>
      </c>
      <c r="AM7" s="84">
        <v>2</v>
      </c>
      <c r="AN7" s="119">
        <v>4</v>
      </c>
      <c r="AO7" s="84">
        <v>2</v>
      </c>
      <c r="AP7" s="119">
        <v>2</v>
      </c>
      <c r="AQ7" s="84">
        <v>2</v>
      </c>
      <c r="AR7" s="119">
        <v>3</v>
      </c>
      <c r="AS7" s="84">
        <v>2</v>
      </c>
      <c r="AT7" s="119">
        <v>5</v>
      </c>
      <c r="AU7" s="84">
        <v>2</v>
      </c>
      <c r="AV7" s="154">
        <v>7</v>
      </c>
      <c r="AW7" s="108">
        <f>COUNTA(E7,G7,I7,K7,M7,O7,Q7,S7,U7,W7,Y7,AA7,AC7,AE7,AG7,AI7,AK7,AM7,AQ7,AS7,AU7)</f>
        <v>20</v>
      </c>
      <c r="AX7" s="111">
        <f>F7+H7+J7+L7+N7+P7+R7+T7+V7+X7+Z7+AB7+AD7+AF7+AH7+AJ7+AL7+AN7+AP7+AR7+AT7+AV7</f>
        <v>101</v>
      </c>
    </row>
    <row r="8" spans="1:50" x14ac:dyDescent="0.25">
      <c r="A8" s="93"/>
      <c r="B8" s="94" t="s">
        <v>292</v>
      </c>
      <c r="C8" s="93"/>
      <c r="D8" s="94" t="s">
        <v>293</v>
      </c>
      <c r="E8" s="97">
        <v>12</v>
      </c>
      <c r="F8" s="124">
        <v>3</v>
      </c>
      <c r="G8" s="97">
        <v>12</v>
      </c>
      <c r="H8" s="124"/>
      <c r="I8" s="97">
        <v>12</v>
      </c>
      <c r="J8" s="124"/>
      <c r="K8" s="97">
        <v>12</v>
      </c>
      <c r="L8" s="124">
        <v>1</v>
      </c>
      <c r="M8" s="97">
        <v>12</v>
      </c>
      <c r="N8" s="124"/>
      <c r="O8" s="97">
        <v>12</v>
      </c>
      <c r="P8" s="124">
        <v>1</v>
      </c>
      <c r="Q8" s="97">
        <v>12</v>
      </c>
      <c r="R8" s="124"/>
      <c r="S8" s="97">
        <v>12</v>
      </c>
      <c r="T8" s="124">
        <v>2</v>
      </c>
      <c r="U8" s="97">
        <v>12</v>
      </c>
      <c r="V8" s="124"/>
      <c r="W8" s="97">
        <v>12</v>
      </c>
      <c r="X8" s="124"/>
      <c r="Y8" s="97">
        <v>12</v>
      </c>
      <c r="Z8" s="124">
        <v>1</v>
      </c>
      <c r="AA8" s="97">
        <v>12</v>
      </c>
      <c r="AB8" s="124">
        <v>3</v>
      </c>
      <c r="AC8" s="97">
        <v>12</v>
      </c>
      <c r="AD8" s="124"/>
      <c r="AE8" s="97">
        <v>12</v>
      </c>
      <c r="AF8" s="124">
        <v>1</v>
      </c>
      <c r="AG8" s="97">
        <v>12</v>
      </c>
      <c r="AH8" s="124">
        <v>1</v>
      </c>
      <c r="AI8" s="97">
        <v>12</v>
      </c>
      <c r="AJ8" s="124">
        <v>2</v>
      </c>
      <c r="AK8" s="97">
        <v>12</v>
      </c>
      <c r="AL8" s="124">
        <v>1</v>
      </c>
      <c r="AM8" s="97">
        <v>12</v>
      </c>
      <c r="AN8" s="124">
        <v>1</v>
      </c>
      <c r="AO8" s="97">
        <v>12</v>
      </c>
      <c r="AP8" s="124"/>
      <c r="AQ8" s="98">
        <v>12</v>
      </c>
      <c r="AR8" s="124">
        <v>1</v>
      </c>
      <c r="AS8" s="98">
        <v>12</v>
      </c>
      <c r="AT8" s="124">
        <v>2</v>
      </c>
      <c r="AU8" s="98">
        <v>12</v>
      </c>
      <c r="AV8" s="169"/>
      <c r="AW8" s="109">
        <f t="shared" ref="AW8:AW27" si="0">COUNTA(E8,G8,I8,K8,M8,O8,Q8,S8,U8,W8,Y8,AA8,AC8,AE8,AG8,AI8,AK8,AM8,AQ8,AS8,AU8)</f>
        <v>21</v>
      </c>
      <c r="AX8" s="112">
        <f t="shared" ref="AX8:AX27" si="1">F8+H8+J8+L8+N8+P8+R8+T8+V8+X8+Z8+AB8+AD8+AF8+AH8+AJ8+AL8+AN8+AP8+AR8+AT8+AV8</f>
        <v>20</v>
      </c>
    </row>
    <row r="9" spans="1:50" x14ac:dyDescent="0.25">
      <c r="A9" s="93"/>
      <c r="B9" s="94" t="s">
        <v>484</v>
      </c>
      <c r="C9" s="93"/>
      <c r="D9" s="94" t="s">
        <v>483</v>
      </c>
      <c r="E9" s="97"/>
      <c r="F9" s="124"/>
      <c r="G9" s="97"/>
      <c r="H9" s="124"/>
      <c r="I9" s="97"/>
      <c r="J9" s="124"/>
      <c r="K9" s="97"/>
      <c r="L9" s="124"/>
      <c r="M9" s="97"/>
      <c r="N9" s="124"/>
      <c r="O9" s="97"/>
      <c r="P9" s="124"/>
      <c r="Q9" s="97"/>
      <c r="R9" s="124"/>
      <c r="S9" s="97"/>
      <c r="T9" s="124"/>
      <c r="U9" s="97"/>
      <c r="V9" s="124"/>
      <c r="W9" s="97"/>
      <c r="X9" s="124"/>
      <c r="Y9" s="97"/>
      <c r="Z9" s="124"/>
      <c r="AA9" s="97"/>
      <c r="AB9" s="124"/>
      <c r="AC9" s="97"/>
      <c r="AD9" s="124"/>
      <c r="AE9" s="97">
        <v>10</v>
      </c>
      <c r="AF9" s="124"/>
      <c r="AG9" s="97"/>
      <c r="AH9" s="124"/>
      <c r="AI9" s="97"/>
      <c r="AJ9" s="124"/>
      <c r="AK9" s="97"/>
      <c r="AL9" s="124"/>
      <c r="AM9" s="97"/>
      <c r="AN9" s="124"/>
      <c r="AO9" s="97"/>
      <c r="AP9" s="124"/>
      <c r="AQ9" s="103"/>
      <c r="AR9" s="120"/>
      <c r="AS9" s="103"/>
      <c r="AT9" s="120"/>
      <c r="AU9" s="103"/>
      <c r="AV9" s="153"/>
      <c r="AW9" s="109">
        <f t="shared" ref="AW9" si="2">COUNTA(E9,G9,I9,K9,M9,O9,Q9,S9,U9,W9,Y9,AA9,AC9,AE9,AG9,AI9,AK9,AM9,AQ9,AS9,AU9)</f>
        <v>1</v>
      </c>
      <c r="AX9" s="112">
        <f t="shared" ref="AX9" si="3">F9+H9+J9+L9+N9+P9+R9+T9+V9+X9+Z9+AB9+AD9+AF9+AH9+AJ9+AL9+AN9+AP9+AR9+AT9+AV9</f>
        <v>0</v>
      </c>
    </row>
    <row r="10" spans="1:50" x14ac:dyDescent="0.25">
      <c r="A10" s="3"/>
      <c r="B10" s="5" t="s">
        <v>294</v>
      </c>
      <c r="C10" s="3"/>
      <c r="D10" s="5" t="s">
        <v>295</v>
      </c>
      <c r="E10" s="24">
        <v>14</v>
      </c>
      <c r="F10" s="123"/>
      <c r="G10" s="24">
        <v>14</v>
      </c>
      <c r="H10" s="123">
        <v>2</v>
      </c>
      <c r="I10" s="24">
        <v>14</v>
      </c>
      <c r="J10" s="123">
        <v>2</v>
      </c>
      <c r="K10" s="24">
        <v>14</v>
      </c>
      <c r="L10" s="123"/>
      <c r="M10" s="24">
        <v>14</v>
      </c>
      <c r="N10" s="123"/>
      <c r="O10" s="24">
        <v>14</v>
      </c>
      <c r="P10" s="123">
        <v>2</v>
      </c>
      <c r="Q10" s="24">
        <v>14</v>
      </c>
      <c r="R10" s="123"/>
      <c r="S10" s="24">
        <v>14</v>
      </c>
      <c r="T10" s="123">
        <v>2</v>
      </c>
      <c r="U10" s="24">
        <v>14</v>
      </c>
      <c r="V10" s="123"/>
      <c r="W10" s="24">
        <v>14</v>
      </c>
      <c r="X10" s="123">
        <v>1</v>
      </c>
      <c r="Y10" s="24">
        <v>15</v>
      </c>
      <c r="Z10" s="123">
        <v>2</v>
      </c>
      <c r="AA10" s="24"/>
      <c r="AB10" s="123"/>
      <c r="AC10" s="24">
        <v>14</v>
      </c>
      <c r="AD10" s="123"/>
      <c r="AE10" s="24">
        <v>14</v>
      </c>
      <c r="AF10" s="123">
        <v>2</v>
      </c>
      <c r="AG10" s="24">
        <v>14</v>
      </c>
      <c r="AH10" s="123">
        <v>2</v>
      </c>
      <c r="AI10" s="24"/>
      <c r="AJ10" s="123"/>
      <c r="AK10" s="24"/>
      <c r="AL10" s="123"/>
      <c r="AM10" s="24"/>
      <c r="AN10" s="123"/>
      <c r="AO10" s="24"/>
      <c r="AP10" s="123"/>
      <c r="AQ10" s="47"/>
      <c r="AR10" s="121"/>
      <c r="AS10" s="47"/>
      <c r="AT10" s="121"/>
      <c r="AU10" s="47"/>
      <c r="AV10" s="131"/>
      <c r="AW10" s="109">
        <f t="shared" si="0"/>
        <v>14</v>
      </c>
      <c r="AX10" s="112">
        <f t="shared" si="1"/>
        <v>15</v>
      </c>
    </row>
    <row r="11" spans="1:50" x14ac:dyDescent="0.25">
      <c r="A11" s="3"/>
      <c r="B11" s="5" t="s">
        <v>296</v>
      </c>
      <c r="C11" s="3"/>
      <c r="D11" s="5" t="s">
        <v>297</v>
      </c>
      <c r="E11" s="32">
        <v>7</v>
      </c>
      <c r="F11" s="115">
        <v>2</v>
      </c>
      <c r="G11" s="32">
        <v>7</v>
      </c>
      <c r="H11" s="115">
        <v>2</v>
      </c>
      <c r="I11" s="32">
        <v>7</v>
      </c>
      <c r="J11" s="115">
        <v>2</v>
      </c>
      <c r="K11" s="32">
        <v>7</v>
      </c>
      <c r="L11" s="115"/>
      <c r="M11" s="32">
        <v>7</v>
      </c>
      <c r="N11" s="115"/>
      <c r="O11" s="32">
        <v>7</v>
      </c>
      <c r="P11" s="115">
        <v>1</v>
      </c>
      <c r="Q11" s="32">
        <v>7</v>
      </c>
      <c r="R11" s="115">
        <v>2</v>
      </c>
      <c r="S11" s="32">
        <v>7</v>
      </c>
      <c r="T11" s="115">
        <v>1</v>
      </c>
      <c r="U11" s="32">
        <v>7</v>
      </c>
      <c r="V11" s="115">
        <v>1</v>
      </c>
      <c r="W11" s="32">
        <v>7</v>
      </c>
      <c r="X11" s="115">
        <v>4</v>
      </c>
      <c r="Y11" s="32">
        <v>7</v>
      </c>
      <c r="Z11" s="115">
        <v>3</v>
      </c>
      <c r="AA11" s="32">
        <v>7</v>
      </c>
      <c r="AB11" s="115">
        <v>1</v>
      </c>
      <c r="AC11" s="32">
        <v>7</v>
      </c>
      <c r="AD11" s="115">
        <v>1</v>
      </c>
      <c r="AE11" s="32">
        <v>7</v>
      </c>
      <c r="AF11" s="115"/>
      <c r="AG11" s="32">
        <v>7</v>
      </c>
      <c r="AH11" s="115">
        <v>1</v>
      </c>
      <c r="AI11" s="32">
        <v>7</v>
      </c>
      <c r="AJ11" s="115">
        <v>3</v>
      </c>
      <c r="AK11" s="32">
        <v>7</v>
      </c>
      <c r="AL11" s="115"/>
      <c r="AM11" s="32"/>
      <c r="AN11" s="115"/>
      <c r="AO11" s="32"/>
      <c r="AP11" s="115"/>
      <c r="AQ11" s="7">
        <v>7</v>
      </c>
      <c r="AR11" s="122">
        <v>1</v>
      </c>
      <c r="AS11" s="7">
        <v>7</v>
      </c>
      <c r="AT11" s="122">
        <v>2</v>
      </c>
      <c r="AU11" s="7">
        <v>7</v>
      </c>
      <c r="AV11" s="132">
        <v>2</v>
      </c>
      <c r="AW11" s="109">
        <f t="shared" si="0"/>
        <v>20</v>
      </c>
      <c r="AX11" s="112">
        <f t="shared" si="1"/>
        <v>29</v>
      </c>
    </row>
    <row r="12" spans="1:50" x14ac:dyDescent="0.25">
      <c r="A12" s="3"/>
      <c r="B12" s="5" t="s">
        <v>298</v>
      </c>
      <c r="C12" s="3"/>
      <c r="D12" s="5" t="s">
        <v>299</v>
      </c>
      <c r="E12" s="32">
        <v>8</v>
      </c>
      <c r="F12" s="115"/>
      <c r="G12" s="32">
        <v>8</v>
      </c>
      <c r="H12" s="115"/>
      <c r="I12" s="32">
        <v>8</v>
      </c>
      <c r="J12" s="115">
        <v>1</v>
      </c>
      <c r="K12" s="32">
        <v>8</v>
      </c>
      <c r="L12" s="115"/>
      <c r="M12" s="32">
        <v>8</v>
      </c>
      <c r="N12" s="115"/>
      <c r="O12" s="32">
        <v>8</v>
      </c>
      <c r="P12" s="115">
        <v>1</v>
      </c>
      <c r="Q12" s="32">
        <v>8</v>
      </c>
      <c r="R12" s="115">
        <v>2</v>
      </c>
      <c r="S12" s="32">
        <v>8</v>
      </c>
      <c r="T12" s="115"/>
      <c r="U12" s="32">
        <v>6</v>
      </c>
      <c r="V12" s="115"/>
      <c r="W12" s="32">
        <v>8</v>
      </c>
      <c r="X12" s="115"/>
      <c r="Y12" s="32"/>
      <c r="Z12" s="115"/>
      <c r="AA12" s="32">
        <v>8</v>
      </c>
      <c r="AB12" s="115">
        <v>1</v>
      </c>
      <c r="AC12" s="32">
        <v>6</v>
      </c>
      <c r="AD12" s="115"/>
      <c r="AE12" s="32">
        <v>6</v>
      </c>
      <c r="AF12" s="115">
        <v>2</v>
      </c>
      <c r="AG12" s="32">
        <v>6</v>
      </c>
      <c r="AH12" s="115"/>
      <c r="AI12" s="32">
        <v>8</v>
      </c>
      <c r="AJ12" s="115">
        <v>3</v>
      </c>
      <c r="AK12" s="32">
        <v>8</v>
      </c>
      <c r="AL12" s="115">
        <v>1</v>
      </c>
      <c r="AM12" s="32">
        <v>6</v>
      </c>
      <c r="AN12" s="115">
        <v>2</v>
      </c>
      <c r="AO12" s="32">
        <v>8</v>
      </c>
      <c r="AP12" s="115">
        <v>1</v>
      </c>
      <c r="AQ12" s="7">
        <v>14</v>
      </c>
      <c r="AR12" s="122">
        <v>1</v>
      </c>
      <c r="AS12" s="7">
        <v>14</v>
      </c>
      <c r="AT12" s="122">
        <v>2</v>
      </c>
      <c r="AU12" s="7">
        <v>14</v>
      </c>
      <c r="AV12" s="132"/>
      <c r="AW12" s="109">
        <f t="shared" si="0"/>
        <v>20</v>
      </c>
      <c r="AX12" s="112">
        <f t="shared" si="1"/>
        <v>17</v>
      </c>
    </row>
    <row r="13" spans="1:50" x14ac:dyDescent="0.25">
      <c r="A13" s="3"/>
      <c r="B13" s="5" t="s">
        <v>300</v>
      </c>
      <c r="C13" s="3"/>
      <c r="D13" s="5" t="s">
        <v>301</v>
      </c>
      <c r="E13" s="32"/>
      <c r="F13" s="115"/>
      <c r="G13" s="32"/>
      <c r="H13" s="115"/>
      <c r="I13" s="32"/>
      <c r="J13" s="115"/>
      <c r="K13" s="32"/>
      <c r="L13" s="115"/>
      <c r="M13" s="32"/>
      <c r="N13" s="115"/>
      <c r="O13" s="32"/>
      <c r="P13" s="115"/>
      <c r="Q13" s="32"/>
      <c r="R13" s="115"/>
      <c r="S13" s="32"/>
      <c r="T13" s="115"/>
      <c r="U13" s="32"/>
      <c r="V13" s="115"/>
      <c r="W13" s="32"/>
      <c r="X13" s="115"/>
      <c r="Y13" s="32"/>
      <c r="Z13" s="115"/>
      <c r="AA13" s="32"/>
      <c r="AB13" s="115"/>
      <c r="AC13" s="32"/>
      <c r="AD13" s="115"/>
      <c r="AE13" s="32"/>
      <c r="AF13" s="115"/>
      <c r="AG13" s="32"/>
      <c r="AH13" s="115"/>
      <c r="AI13" s="32"/>
      <c r="AJ13" s="115"/>
      <c r="AK13" s="32"/>
      <c r="AL13" s="115"/>
      <c r="AM13" s="32"/>
      <c r="AN13" s="115"/>
      <c r="AO13" s="32"/>
      <c r="AP13" s="115"/>
      <c r="AQ13" s="7"/>
      <c r="AR13" s="122"/>
      <c r="AS13" s="7"/>
      <c r="AT13" s="122"/>
      <c r="AU13" s="7"/>
      <c r="AV13" s="132"/>
      <c r="AW13" s="109">
        <f t="shared" si="0"/>
        <v>0</v>
      </c>
      <c r="AX13" s="112">
        <f t="shared" si="1"/>
        <v>0</v>
      </c>
    </row>
    <row r="14" spans="1:50" x14ac:dyDescent="0.25">
      <c r="A14" s="3"/>
      <c r="B14" s="5" t="s">
        <v>302</v>
      </c>
      <c r="C14" s="3"/>
      <c r="D14" s="5" t="s">
        <v>303</v>
      </c>
      <c r="E14" s="32">
        <v>9</v>
      </c>
      <c r="F14" s="115">
        <v>1</v>
      </c>
      <c r="G14" s="32">
        <v>9</v>
      </c>
      <c r="H14" s="115">
        <v>6</v>
      </c>
      <c r="I14" s="32">
        <v>9</v>
      </c>
      <c r="J14" s="115">
        <v>7</v>
      </c>
      <c r="K14" s="32">
        <v>9</v>
      </c>
      <c r="L14" s="115">
        <v>5</v>
      </c>
      <c r="M14" s="32">
        <v>9</v>
      </c>
      <c r="N14" s="115">
        <v>2</v>
      </c>
      <c r="O14" s="32">
        <v>9</v>
      </c>
      <c r="P14" s="115">
        <v>8</v>
      </c>
      <c r="Q14" s="32">
        <v>9</v>
      </c>
      <c r="R14" s="115">
        <v>8</v>
      </c>
      <c r="S14" s="32">
        <v>9</v>
      </c>
      <c r="T14" s="115">
        <v>5</v>
      </c>
      <c r="U14" s="32">
        <v>9</v>
      </c>
      <c r="V14" s="115">
        <v>3</v>
      </c>
      <c r="W14" s="32">
        <v>9</v>
      </c>
      <c r="X14" s="115">
        <v>7</v>
      </c>
      <c r="Y14" s="32">
        <v>9</v>
      </c>
      <c r="Z14" s="115">
        <v>4</v>
      </c>
      <c r="AA14" s="32">
        <v>9</v>
      </c>
      <c r="AB14" s="115">
        <v>2</v>
      </c>
      <c r="AC14" s="32">
        <v>9</v>
      </c>
      <c r="AD14" s="115">
        <v>1</v>
      </c>
      <c r="AE14" s="32">
        <v>9</v>
      </c>
      <c r="AF14" s="115">
        <v>3</v>
      </c>
      <c r="AG14" s="32">
        <v>9</v>
      </c>
      <c r="AH14" s="115">
        <v>5</v>
      </c>
      <c r="AI14" s="32">
        <v>9</v>
      </c>
      <c r="AJ14" s="115">
        <v>5</v>
      </c>
      <c r="AK14" s="32">
        <v>9</v>
      </c>
      <c r="AL14" s="115">
        <v>4</v>
      </c>
      <c r="AM14" s="32">
        <v>9</v>
      </c>
      <c r="AN14" s="115">
        <v>3</v>
      </c>
      <c r="AO14" s="32">
        <v>9</v>
      </c>
      <c r="AP14" s="115">
        <v>4</v>
      </c>
      <c r="AQ14" s="7">
        <v>9</v>
      </c>
      <c r="AR14" s="122">
        <v>2</v>
      </c>
      <c r="AS14" s="7">
        <v>9</v>
      </c>
      <c r="AT14" s="122">
        <v>2</v>
      </c>
      <c r="AU14" s="7">
        <v>9</v>
      </c>
      <c r="AV14" s="132">
        <v>1</v>
      </c>
      <c r="AW14" s="109">
        <f t="shared" si="0"/>
        <v>21</v>
      </c>
      <c r="AX14" s="112">
        <f t="shared" si="1"/>
        <v>88</v>
      </c>
    </row>
    <row r="15" spans="1:50" x14ac:dyDescent="0.25">
      <c r="A15" s="3"/>
      <c r="B15" s="5" t="s">
        <v>304</v>
      </c>
      <c r="C15" s="3"/>
      <c r="D15" s="5" t="s">
        <v>305</v>
      </c>
      <c r="E15" s="32">
        <v>11</v>
      </c>
      <c r="F15" s="115">
        <v>4</v>
      </c>
      <c r="G15" s="32">
        <v>11</v>
      </c>
      <c r="H15" s="115">
        <v>3</v>
      </c>
      <c r="I15" s="32">
        <v>11</v>
      </c>
      <c r="J15" s="115">
        <v>1</v>
      </c>
      <c r="K15" s="32">
        <v>11</v>
      </c>
      <c r="L15" s="115">
        <v>2</v>
      </c>
      <c r="M15" s="32">
        <v>11</v>
      </c>
      <c r="N15" s="115">
        <v>2</v>
      </c>
      <c r="O15" s="32">
        <v>11</v>
      </c>
      <c r="P15" s="115">
        <v>4</v>
      </c>
      <c r="Q15" s="32">
        <v>11</v>
      </c>
      <c r="R15" s="115">
        <v>3</v>
      </c>
      <c r="S15" s="32">
        <v>11</v>
      </c>
      <c r="T15" s="115">
        <v>7</v>
      </c>
      <c r="U15" s="32">
        <v>11</v>
      </c>
      <c r="V15" s="115">
        <v>1</v>
      </c>
      <c r="W15" s="32">
        <v>11</v>
      </c>
      <c r="X15" s="115">
        <v>3</v>
      </c>
      <c r="Y15" s="32">
        <v>11</v>
      </c>
      <c r="Z15" s="115">
        <v>2</v>
      </c>
      <c r="AA15" s="32">
        <v>12</v>
      </c>
      <c r="AB15" s="115"/>
      <c r="AC15" s="32">
        <v>11</v>
      </c>
      <c r="AD15" s="115">
        <v>2</v>
      </c>
      <c r="AE15" s="32">
        <v>11</v>
      </c>
      <c r="AF15" s="115">
        <v>2</v>
      </c>
      <c r="AG15" s="32">
        <v>11</v>
      </c>
      <c r="AH15" s="115">
        <v>3</v>
      </c>
      <c r="AI15" s="32">
        <v>11</v>
      </c>
      <c r="AJ15" s="115">
        <v>2</v>
      </c>
      <c r="AK15" s="32">
        <v>11</v>
      </c>
      <c r="AL15" s="115">
        <v>1</v>
      </c>
      <c r="AM15" s="32">
        <v>11</v>
      </c>
      <c r="AN15" s="115"/>
      <c r="AO15" s="32">
        <v>11</v>
      </c>
      <c r="AP15" s="115">
        <v>3</v>
      </c>
      <c r="AQ15" s="7">
        <v>11</v>
      </c>
      <c r="AR15" s="122">
        <v>1</v>
      </c>
      <c r="AS15" s="7">
        <v>11</v>
      </c>
      <c r="AT15" s="122">
        <v>1</v>
      </c>
      <c r="AU15" s="7">
        <v>11</v>
      </c>
      <c r="AV15" s="132">
        <v>2</v>
      </c>
      <c r="AW15" s="109">
        <f>COUNTA(E15,G15,I15,K15,M15,O15,Q15,S15,U15,W15,Y15,AA15,AC15,AE15,AG15,AI15,AK15,AM15,AQ15,AS15,AU15)</f>
        <v>21</v>
      </c>
      <c r="AX15" s="112">
        <f t="shared" si="1"/>
        <v>49</v>
      </c>
    </row>
    <row r="16" spans="1:50" x14ac:dyDescent="0.25">
      <c r="A16" s="3"/>
      <c r="B16" s="5" t="s">
        <v>306</v>
      </c>
      <c r="C16" s="3"/>
      <c r="D16" s="5" t="s">
        <v>307</v>
      </c>
      <c r="E16" s="32">
        <v>1</v>
      </c>
      <c r="F16" s="115"/>
      <c r="G16" s="32">
        <v>13</v>
      </c>
      <c r="H16" s="115"/>
      <c r="I16" s="32">
        <v>1</v>
      </c>
      <c r="J16" s="115"/>
      <c r="K16" s="32">
        <v>1</v>
      </c>
      <c r="L16" s="115"/>
      <c r="M16" s="32">
        <v>1</v>
      </c>
      <c r="N16" s="115"/>
      <c r="O16" s="32">
        <v>1</v>
      </c>
      <c r="P16" s="115"/>
      <c r="Q16" s="32">
        <v>1</v>
      </c>
      <c r="R16" s="115"/>
      <c r="S16" s="32">
        <v>1</v>
      </c>
      <c r="T16" s="115"/>
      <c r="U16" s="32">
        <v>1</v>
      </c>
      <c r="V16" s="115"/>
      <c r="W16" s="32">
        <v>1</v>
      </c>
      <c r="X16" s="115"/>
      <c r="Y16" s="32">
        <v>1</v>
      </c>
      <c r="Z16" s="115"/>
      <c r="AA16" s="32"/>
      <c r="AB16" s="115"/>
      <c r="AC16" s="32">
        <v>1</v>
      </c>
      <c r="AD16" s="115"/>
      <c r="AE16" s="32"/>
      <c r="AF16" s="115"/>
      <c r="AG16" s="32">
        <v>1</v>
      </c>
      <c r="AH16" s="115"/>
      <c r="AI16" s="32"/>
      <c r="AJ16" s="115"/>
      <c r="AK16" s="32"/>
      <c r="AL16" s="115"/>
      <c r="AM16" s="32"/>
      <c r="AN16" s="115"/>
      <c r="AO16" s="32"/>
      <c r="AP16" s="115"/>
      <c r="AQ16" s="7"/>
      <c r="AR16" s="122"/>
      <c r="AS16" s="7"/>
      <c r="AT16" s="122"/>
      <c r="AU16" s="7"/>
      <c r="AV16" s="132"/>
      <c r="AW16" s="109">
        <f t="shared" si="0"/>
        <v>13</v>
      </c>
      <c r="AX16" s="112">
        <f t="shared" si="1"/>
        <v>0</v>
      </c>
    </row>
    <row r="17" spans="1:50" x14ac:dyDescent="0.25">
      <c r="A17" s="3"/>
      <c r="B17" s="5" t="s">
        <v>308</v>
      </c>
      <c r="C17" s="3"/>
      <c r="D17" s="5" t="s">
        <v>309</v>
      </c>
      <c r="E17" s="32"/>
      <c r="F17" s="115"/>
      <c r="G17" s="32">
        <v>1</v>
      </c>
      <c r="H17" s="115"/>
      <c r="I17" s="32"/>
      <c r="J17" s="115"/>
      <c r="K17" s="32"/>
      <c r="L17" s="115"/>
      <c r="M17" s="32"/>
      <c r="N17" s="115"/>
      <c r="O17" s="32">
        <v>13</v>
      </c>
      <c r="P17" s="115"/>
      <c r="Q17" s="32">
        <v>13</v>
      </c>
      <c r="R17" s="115"/>
      <c r="S17" s="32">
        <v>13</v>
      </c>
      <c r="T17" s="115"/>
      <c r="U17" s="32">
        <v>13</v>
      </c>
      <c r="V17" s="115"/>
      <c r="W17" s="32">
        <v>13</v>
      </c>
      <c r="X17" s="115"/>
      <c r="Y17" s="32">
        <v>13</v>
      </c>
      <c r="Z17" s="115"/>
      <c r="AA17" s="32">
        <v>1</v>
      </c>
      <c r="AB17" s="115"/>
      <c r="AC17" s="32">
        <v>13</v>
      </c>
      <c r="AD17" s="115"/>
      <c r="AE17" s="32">
        <v>1</v>
      </c>
      <c r="AF17" s="115"/>
      <c r="AG17" s="32">
        <v>13</v>
      </c>
      <c r="AH17" s="115"/>
      <c r="AI17" s="32">
        <v>1</v>
      </c>
      <c r="AJ17" s="115"/>
      <c r="AK17" s="32">
        <v>1</v>
      </c>
      <c r="AL17" s="115"/>
      <c r="AM17" s="32">
        <v>1</v>
      </c>
      <c r="AN17" s="115"/>
      <c r="AO17" s="32">
        <v>1</v>
      </c>
      <c r="AP17" s="115"/>
      <c r="AQ17" s="7">
        <v>1</v>
      </c>
      <c r="AR17" s="122"/>
      <c r="AS17" s="7">
        <v>1</v>
      </c>
      <c r="AT17" s="122"/>
      <c r="AU17" s="7">
        <v>1</v>
      </c>
      <c r="AV17" s="132"/>
      <c r="AW17" s="109">
        <f t="shared" si="0"/>
        <v>17</v>
      </c>
      <c r="AX17" s="112">
        <f t="shared" si="1"/>
        <v>0</v>
      </c>
    </row>
    <row r="18" spans="1:50" x14ac:dyDescent="0.25">
      <c r="A18" s="3"/>
      <c r="B18" s="5" t="s">
        <v>310</v>
      </c>
      <c r="C18" s="3"/>
      <c r="D18" s="5" t="s">
        <v>311</v>
      </c>
      <c r="E18" s="32">
        <v>13</v>
      </c>
      <c r="F18" s="115"/>
      <c r="G18" s="32"/>
      <c r="H18" s="115"/>
      <c r="I18" s="32">
        <v>13</v>
      </c>
      <c r="J18" s="115"/>
      <c r="K18" s="32">
        <v>13</v>
      </c>
      <c r="L18" s="115"/>
      <c r="M18" s="32">
        <v>13</v>
      </c>
      <c r="N18" s="115"/>
      <c r="O18" s="32">
        <v>2</v>
      </c>
      <c r="P18" s="115"/>
      <c r="Q18" s="32"/>
      <c r="R18" s="115"/>
      <c r="S18" s="32"/>
      <c r="T18" s="115"/>
      <c r="U18" s="32"/>
      <c r="V18" s="115"/>
      <c r="W18" s="32"/>
      <c r="X18" s="115"/>
      <c r="Y18" s="32"/>
      <c r="Z18" s="115"/>
      <c r="AA18" s="32">
        <v>13</v>
      </c>
      <c r="AB18" s="115"/>
      <c r="AC18" s="32"/>
      <c r="AD18" s="115"/>
      <c r="AE18" s="32"/>
      <c r="AF18" s="115"/>
      <c r="AG18" s="32"/>
      <c r="AH18" s="115"/>
      <c r="AI18" s="32">
        <v>13</v>
      </c>
      <c r="AJ18" s="115"/>
      <c r="AK18" s="32">
        <v>13</v>
      </c>
      <c r="AL18" s="115"/>
      <c r="AM18" s="32"/>
      <c r="AN18" s="115"/>
      <c r="AO18" s="32"/>
      <c r="AP18" s="115"/>
      <c r="AQ18" s="7"/>
      <c r="AR18" s="122"/>
      <c r="AS18" s="7"/>
      <c r="AT18" s="122"/>
      <c r="AU18" s="7"/>
      <c r="AV18" s="132"/>
      <c r="AW18" s="109">
        <f t="shared" si="0"/>
        <v>8</v>
      </c>
      <c r="AX18" s="112">
        <f t="shared" si="1"/>
        <v>0</v>
      </c>
    </row>
    <row r="19" spans="1:50" x14ac:dyDescent="0.25">
      <c r="A19" s="3"/>
      <c r="B19" s="5" t="s">
        <v>312</v>
      </c>
      <c r="C19" s="3"/>
      <c r="D19" s="5" t="s">
        <v>313</v>
      </c>
      <c r="E19" s="32">
        <v>5</v>
      </c>
      <c r="F19" s="115">
        <v>2</v>
      </c>
      <c r="G19" s="32">
        <v>5</v>
      </c>
      <c r="H19" s="115">
        <v>1</v>
      </c>
      <c r="I19" s="32">
        <v>5</v>
      </c>
      <c r="J19" s="115">
        <v>4</v>
      </c>
      <c r="K19" s="32">
        <v>5</v>
      </c>
      <c r="L19" s="115">
        <v>3</v>
      </c>
      <c r="M19" s="32">
        <v>5</v>
      </c>
      <c r="N19" s="115">
        <v>2</v>
      </c>
      <c r="O19" s="32">
        <v>5</v>
      </c>
      <c r="P19" s="115">
        <v>1</v>
      </c>
      <c r="Q19" s="32">
        <v>5</v>
      </c>
      <c r="R19" s="115">
        <v>2</v>
      </c>
      <c r="S19" s="32">
        <v>5</v>
      </c>
      <c r="T19" s="115">
        <v>2</v>
      </c>
      <c r="U19" s="32">
        <v>5</v>
      </c>
      <c r="V19" s="115">
        <v>1</v>
      </c>
      <c r="W19" s="32">
        <v>5</v>
      </c>
      <c r="X19" s="115">
        <v>2</v>
      </c>
      <c r="Y19" s="32">
        <v>5</v>
      </c>
      <c r="Z19" s="115">
        <v>2</v>
      </c>
      <c r="AA19" s="32">
        <v>5</v>
      </c>
      <c r="AB19" s="115">
        <v>1</v>
      </c>
      <c r="AC19" s="32">
        <v>5</v>
      </c>
      <c r="AD19" s="115">
        <v>2</v>
      </c>
      <c r="AE19" s="32">
        <v>5</v>
      </c>
      <c r="AF19" s="115"/>
      <c r="AG19" s="32">
        <v>5</v>
      </c>
      <c r="AH19" s="115">
        <v>1</v>
      </c>
      <c r="AI19" s="32">
        <v>5</v>
      </c>
      <c r="AJ19" s="115">
        <v>2</v>
      </c>
      <c r="AK19" s="32">
        <v>5</v>
      </c>
      <c r="AL19" s="115">
        <v>3</v>
      </c>
      <c r="AM19" s="32">
        <v>5</v>
      </c>
      <c r="AN19" s="115">
        <v>2</v>
      </c>
      <c r="AO19" s="32">
        <v>5</v>
      </c>
      <c r="AP19" s="115">
        <v>3</v>
      </c>
      <c r="AQ19" s="7">
        <v>5</v>
      </c>
      <c r="AR19" s="122">
        <v>3</v>
      </c>
      <c r="AS19" s="7">
        <v>5</v>
      </c>
      <c r="AT19" s="122"/>
      <c r="AU19" s="7">
        <v>5</v>
      </c>
      <c r="AV19" s="132">
        <v>3</v>
      </c>
      <c r="AW19" s="109">
        <f t="shared" si="0"/>
        <v>21</v>
      </c>
      <c r="AX19" s="112">
        <f t="shared" si="1"/>
        <v>42</v>
      </c>
    </row>
    <row r="20" spans="1:50" x14ac:dyDescent="0.25">
      <c r="A20" s="3"/>
      <c r="B20" s="5" t="s">
        <v>314</v>
      </c>
      <c r="C20" s="3"/>
      <c r="D20" s="5" t="s">
        <v>315</v>
      </c>
      <c r="E20" s="32">
        <v>4</v>
      </c>
      <c r="F20" s="115"/>
      <c r="G20" s="32"/>
      <c r="H20" s="115"/>
      <c r="I20" s="32"/>
      <c r="J20" s="115"/>
      <c r="K20" s="32">
        <v>6</v>
      </c>
      <c r="L20" s="115"/>
      <c r="M20" s="32"/>
      <c r="N20" s="115"/>
      <c r="O20" s="32"/>
      <c r="P20" s="115"/>
      <c r="Q20" s="32">
        <v>6</v>
      </c>
      <c r="R20" s="115"/>
      <c r="S20" s="32"/>
      <c r="T20" s="115"/>
      <c r="U20" s="32"/>
      <c r="V20" s="115"/>
      <c r="W20" s="32"/>
      <c r="X20" s="115"/>
      <c r="Y20" s="32"/>
      <c r="Z20" s="115"/>
      <c r="AA20" s="32"/>
      <c r="AB20" s="115"/>
      <c r="AC20" s="32"/>
      <c r="AD20" s="115"/>
      <c r="AE20" s="32"/>
      <c r="AF20" s="115"/>
      <c r="AG20" s="32"/>
      <c r="AH20" s="115"/>
      <c r="AI20" s="32"/>
      <c r="AJ20" s="115"/>
      <c r="AK20" s="32"/>
      <c r="AL20" s="115"/>
      <c r="AM20" s="32"/>
      <c r="AN20" s="115"/>
      <c r="AO20" s="32"/>
      <c r="AP20" s="115"/>
      <c r="AQ20" s="7"/>
      <c r="AR20" s="122"/>
      <c r="AS20" s="7"/>
      <c r="AT20" s="122"/>
      <c r="AU20" s="7"/>
      <c r="AV20" s="132"/>
      <c r="AW20" s="109">
        <f t="shared" si="0"/>
        <v>3</v>
      </c>
      <c r="AX20" s="112">
        <f t="shared" si="1"/>
        <v>0</v>
      </c>
    </row>
    <row r="21" spans="1:50" x14ac:dyDescent="0.25">
      <c r="A21" s="3"/>
      <c r="B21" s="5" t="s">
        <v>316</v>
      </c>
      <c r="C21" s="3"/>
      <c r="D21" s="5" t="s">
        <v>317</v>
      </c>
      <c r="E21" s="32">
        <v>10</v>
      </c>
      <c r="F21" s="115">
        <v>1</v>
      </c>
      <c r="G21" s="32">
        <v>10</v>
      </c>
      <c r="H21" s="115"/>
      <c r="I21" s="32">
        <v>10</v>
      </c>
      <c r="J21" s="115">
        <v>2</v>
      </c>
      <c r="K21" s="32">
        <v>10</v>
      </c>
      <c r="L21" s="115">
        <v>1</v>
      </c>
      <c r="M21" s="32">
        <v>10</v>
      </c>
      <c r="N21" s="115">
        <v>1</v>
      </c>
      <c r="O21" s="32">
        <v>10</v>
      </c>
      <c r="P21" s="115">
        <v>4</v>
      </c>
      <c r="Q21" s="32">
        <v>10</v>
      </c>
      <c r="R21" s="115">
        <v>3</v>
      </c>
      <c r="S21" s="32">
        <v>10</v>
      </c>
      <c r="T21" s="115">
        <v>1</v>
      </c>
      <c r="U21" s="32">
        <v>10</v>
      </c>
      <c r="V21" s="115">
        <v>1</v>
      </c>
      <c r="W21" s="32">
        <v>10</v>
      </c>
      <c r="X21" s="115">
        <v>2</v>
      </c>
      <c r="Y21" s="32">
        <v>10</v>
      </c>
      <c r="Z21" s="115">
        <v>1</v>
      </c>
      <c r="AA21" s="32">
        <v>10</v>
      </c>
      <c r="AB21" s="115">
        <v>1</v>
      </c>
      <c r="AC21" s="32">
        <v>10</v>
      </c>
      <c r="AD21" s="115"/>
      <c r="AE21" s="32"/>
      <c r="AF21" s="115"/>
      <c r="AG21" s="32">
        <v>10</v>
      </c>
      <c r="AH21" s="115"/>
      <c r="AI21" s="32"/>
      <c r="AJ21" s="115"/>
      <c r="AK21" s="32">
        <v>10</v>
      </c>
      <c r="AL21" s="115">
        <v>1</v>
      </c>
      <c r="AM21" s="32">
        <v>10</v>
      </c>
      <c r="AN21" s="115">
        <v>1</v>
      </c>
      <c r="AO21" s="32">
        <v>10</v>
      </c>
      <c r="AP21" s="115">
        <v>1</v>
      </c>
      <c r="AQ21" s="7">
        <v>10</v>
      </c>
      <c r="AR21" s="122"/>
      <c r="AS21" s="7">
        <v>10</v>
      </c>
      <c r="AT21" s="122"/>
      <c r="AU21" s="7">
        <v>10</v>
      </c>
      <c r="AV21" s="132"/>
      <c r="AW21" s="109">
        <f t="shared" si="0"/>
        <v>19</v>
      </c>
      <c r="AX21" s="112">
        <f t="shared" si="1"/>
        <v>21</v>
      </c>
    </row>
    <row r="22" spans="1:50" x14ac:dyDescent="0.25">
      <c r="A22" s="3"/>
      <c r="B22" s="5" t="s">
        <v>318</v>
      </c>
      <c r="C22" s="3"/>
      <c r="D22" s="5" t="s">
        <v>319</v>
      </c>
      <c r="E22" s="32">
        <v>6</v>
      </c>
      <c r="F22" s="115"/>
      <c r="G22" s="32">
        <v>6</v>
      </c>
      <c r="H22" s="115"/>
      <c r="I22" s="32"/>
      <c r="J22" s="115"/>
      <c r="K22" s="32"/>
      <c r="L22" s="115"/>
      <c r="M22" s="32">
        <v>6</v>
      </c>
      <c r="N22" s="115"/>
      <c r="O22" s="32">
        <v>6</v>
      </c>
      <c r="P22" s="115">
        <v>2</v>
      </c>
      <c r="Q22" s="32"/>
      <c r="R22" s="115"/>
      <c r="S22" s="32"/>
      <c r="T22" s="115"/>
      <c r="U22" s="32"/>
      <c r="V22" s="115"/>
      <c r="W22" s="32"/>
      <c r="X22" s="115"/>
      <c r="Y22" s="32"/>
      <c r="Z22" s="115"/>
      <c r="AA22" s="32">
        <v>6</v>
      </c>
      <c r="AB22" s="115">
        <v>2</v>
      </c>
      <c r="AC22" s="32"/>
      <c r="AD22" s="115"/>
      <c r="AE22" s="32"/>
      <c r="AF22" s="115"/>
      <c r="AG22" s="32"/>
      <c r="AH22" s="115"/>
      <c r="AI22" s="32">
        <v>6</v>
      </c>
      <c r="AJ22" s="115">
        <v>4</v>
      </c>
      <c r="AK22" s="32">
        <v>6</v>
      </c>
      <c r="AL22" s="115"/>
      <c r="AM22" s="32">
        <v>7</v>
      </c>
      <c r="AN22" s="115">
        <v>1</v>
      </c>
      <c r="AO22" s="32">
        <v>6</v>
      </c>
      <c r="AP22" s="115"/>
      <c r="AQ22" s="7">
        <v>6</v>
      </c>
      <c r="AR22" s="122"/>
      <c r="AS22" s="7">
        <v>6</v>
      </c>
      <c r="AT22" s="122"/>
      <c r="AU22" s="7">
        <v>6</v>
      </c>
      <c r="AV22" s="132"/>
      <c r="AW22" s="109">
        <f t="shared" ref="AW22" si="4">COUNTA(E22,G22,I22,K22,M22,O22,Q22,S22,U22,W22,Y22,AA22,AC22,AE22,AG22,AI22,AK22,AM22,AQ22,AS22,AU22)</f>
        <v>11</v>
      </c>
      <c r="AX22" s="112">
        <f t="shared" ref="AX22" si="5">F22+H22+J22+L22+N22+P22+R22+T22+V22+X22+Z22+AB22+AD22+AF22+AH22+AJ22+AL22+AN22+AP22+AR22+AT22+AV22</f>
        <v>9</v>
      </c>
    </row>
    <row r="23" spans="1:50" x14ac:dyDescent="0.25">
      <c r="A23" s="4"/>
      <c r="B23" s="9" t="s">
        <v>470</v>
      </c>
      <c r="C23" s="4"/>
      <c r="D23" s="9" t="s">
        <v>469</v>
      </c>
      <c r="E23" s="52"/>
      <c r="F23" s="116"/>
      <c r="G23" s="52"/>
      <c r="H23" s="116"/>
      <c r="I23" s="52"/>
      <c r="J23" s="116"/>
      <c r="K23" s="52"/>
      <c r="L23" s="116"/>
      <c r="M23" s="52"/>
      <c r="N23" s="116"/>
      <c r="O23" s="52"/>
      <c r="P23" s="116"/>
      <c r="Q23" s="52"/>
      <c r="R23" s="116"/>
      <c r="S23" s="52"/>
      <c r="T23" s="116"/>
      <c r="U23" s="52">
        <v>8</v>
      </c>
      <c r="V23" s="116"/>
      <c r="W23" s="52"/>
      <c r="X23" s="116"/>
      <c r="Y23" s="52">
        <v>8</v>
      </c>
      <c r="Z23" s="116"/>
      <c r="AA23" s="52"/>
      <c r="AB23" s="116"/>
      <c r="AC23" s="52">
        <v>8</v>
      </c>
      <c r="AD23" s="116"/>
      <c r="AE23" s="52">
        <v>8</v>
      </c>
      <c r="AF23" s="116">
        <v>2</v>
      </c>
      <c r="AG23" s="52">
        <v>8</v>
      </c>
      <c r="AH23" s="116">
        <v>1</v>
      </c>
      <c r="AI23" s="52"/>
      <c r="AJ23" s="116"/>
      <c r="AK23" s="52"/>
      <c r="AL23" s="116"/>
      <c r="AM23" s="52">
        <v>8</v>
      </c>
      <c r="AN23" s="116"/>
      <c r="AO23" s="52"/>
      <c r="AP23" s="116"/>
      <c r="AQ23" s="53">
        <v>8</v>
      </c>
      <c r="AR23" s="160"/>
      <c r="AS23" s="53">
        <v>8</v>
      </c>
      <c r="AT23" s="160"/>
      <c r="AU23" s="53">
        <v>8</v>
      </c>
      <c r="AV23" s="165">
        <v>1</v>
      </c>
      <c r="AW23" s="109">
        <f t="shared" ref="AW23" si="6">COUNTA(E23,G23,I23,K23,M23,O23,Q23,S23,U23,W23,Y23,AA23,AC23,AE23,AG23,AI23,AK23,AM23,AQ23,AS23,AU23)</f>
        <v>9</v>
      </c>
      <c r="AX23" s="112">
        <f t="shared" ref="AX23" si="7">F23+H23+J23+L23+N23+P23+R23+T23+V23+X23+Z23+AB23+AD23+AF23+AH23+AJ23+AL23+AN23+AP23+AR23+AT23+AV23</f>
        <v>4</v>
      </c>
    </row>
    <row r="24" spans="1:50" x14ac:dyDescent="0.25">
      <c r="A24" s="4"/>
      <c r="B24" s="9" t="s">
        <v>517</v>
      </c>
      <c r="C24" s="4"/>
      <c r="D24" s="9" t="s">
        <v>518</v>
      </c>
      <c r="E24" s="52"/>
      <c r="F24" s="116"/>
      <c r="G24" s="52"/>
      <c r="H24" s="116"/>
      <c r="I24" s="52"/>
      <c r="J24" s="116"/>
      <c r="K24" s="52"/>
      <c r="L24" s="116"/>
      <c r="M24" s="52"/>
      <c r="N24" s="116"/>
      <c r="O24" s="52"/>
      <c r="P24" s="116"/>
      <c r="Q24" s="52"/>
      <c r="R24" s="116"/>
      <c r="S24" s="52"/>
      <c r="T24" s="116"/>
      <c r="U24" s="52"/>
      <c r="V24" s="116"/>
      <c r="W24" s="52"/>
      <c r="X24" s="116"/>
      <c r="Y24" s="52"/>
      <c r="Z24" s="116"/>
      <c r="AA24" s="52"/>
      <c r="AB24" s="116"/>
      <c r="AC24" s="52"/>
      <c r="AD24" s="116"/>
      <c r="AE24" s="52"/>
      <c r="AF24" s="116"/>
      <c r="AG24" s="52"/>
      <c r="AH24" s="116"/>
      <c r="AI24" s="52"/>
      <c r="AJ24" s="116"/>
      <c r="AK24" s="52"/>
      <c r="AL24" s="116"/>
      <c r="AM24" s="52"/>
      <c r="AN24" s="116"/>
      <c r="AO24" s="52"/>
      <c r="AP24" s="116"/>
      <c r="AQ24" s="53">
        <v>13</v>
      </c>
      <c r="AR24" s="160"/>
      <c r="AS24" s="53">
        <v>13</v>
      </c>
      <c r="AT24" s="160"/>
      <c r="AU24" s="53">
        <v>13</v>
      </c>
      <c r="AV24" s="165"/>
      <c r="AW24" s="109">
        <f t="shared" ref="AW24" si="8">COUNTA(E24,G24,I24,K24,M24,O24,Q24,S24,U24,W24,Y24,AA24,AC24,AE24,AG24,AI24,AK24,AM24,AQ24,AS24,AU24)</f>
        <v>3</v>
      </c>
      <c r="AX24" s="112">
        <f t="shared" ref="AX24" si="9">F24+H24+J24+L24+N24+P24+R24+T24+V24+X24+Z24+AB24+AD24+AF24+AH24+AJ24+AL24+AN24+AP24+AR24+AT24+AV24</f>
        <v>0</v>
      </c>
    </row>
    <row r="25" spans="1:50" x14ac:dyDescent="0.25">
      <c r="A25" s="4"/>
      <c r="B25" s="9" t="s">
        <v>486</v>
      </c>
      <c r="C25" s="4"/>
      <c r="D25" s="9" t="s">
        <v>485</v>
      </c>
      <c r="E25" s="52"/>
      <c r="F25" s="116"/>
      <c r="G25" s="52"/>
      <c r="H25" s="116"/>
      <c r="I25" s="52"/>
      <c r="J25" s="116"/>
      <c r="K25" s="52"/>
      <c r="L25" s="116"/>
      <c r="M25" s="52"/>
      <c r="N25" s="116"/>
      <c r="O25" s="52"/>
      <c r="P25" s="116"/>
      <c r="Q25" s="52"/>
      <c r="R25" s="116"/>
      <c r="S25" s="52"/>
      <c r="T25" s="116"/>
      <c r="U25" s="52"/>
      <c r="V25" s="116"/>
      <c r="W25" s="52"/>
      <c r="X25" s="116"/>
      <c r="Y25" s="52"/>
      <c r="Z25" s="116"/>
      <c r="AA25" s="52"/>
      <c r="AB25" s="116"/>
      <c r="AC25" s="52"/>
      <c r="AD25" s="116"/>
      <c r="AE25" s="52">
        <v>13</v>
      </c>
      <c r="AF25" s="116"/>
      <c r="AG25" s="52"/>
      <c r="AH25" s="116"/>
      <c r="AI25" s="52"/>
      <c r="AJ25" s="116"/>
      <c r="AK25" s="52"/>
      <c r="AL25" s="116"/>
      <c r="AM25" s="52"/>
      <c r="AN25" s="116"/>
      <c r="AO25" s="52"/>
      <c r="AP25" s="116"/>
      <c r="AQ25" s="53"/>
      <c r="AR25" s="160"/>
      <c r="AS25" s="53"/>
      <c r="AT25" s="160"/>
      <c r="AU25" s="53"/>
      <c r="AV25" s="165"/>
      <c r="AW25" s="109">
        <f t="shared" ref="AW25" si="10">COUNTA(E25,G25,I25,K25,M25,O25,Q25,S25,U25,W25,Y25,AA25,AC25,AE25,AG25,AI25,AK25,AM25,AQ25,AS25,AU25)</f>
        <v>1</v>
      </c>
      <c r="AX25" s="112">
        <f t="shared" ref="AX25" si="11">F25+H25+J25+L25+N25+P25+R25+T25+V25+X25+Z25+AB25+AD25+AF25+AH25+AJ25+AL25+AN25+AP25+AR25+AT25+AV25</f>
        <v>0</v>
      </c>
    </row>
    <row r="26" spans="1:50" x14ac:dyDescent="0.25">
      <c r="A26" s="4"/>
      <c r="B26" s="9" t="s">
        <v>320</v>
      </c>
      <c r="C26" s="4"/>
      <c r="D26" s="9" t="s">
        <v>321</v>
      </c>
      <c r="E26" s="52"/>
      <c r="F26" s="116"/>
      <c r="G26" s="52">
        <v>4</v>
      </c>
      <c r="H26" s="116">
        <v>3</v>
      </c>
      <c r="I26" s="52">
        <v>4</v>
      </c>
      <c r="J26" s="116">
        <v>1</v>
      </c>
      <c r="K26" s="52">
        <v>4</v>
      </c>
      <c r="L26" s="116"/>
      <c r="M26" s="52">
        <v>4</v>
      </c>
      <c r="N26" s="116">
        <v>1</v>
      </c>
      <c r="O26" s="52">
        <v>4</v>
      </c>
      <c r="P26" s="116"/>
      <c r="Q26" s="52">
        <v>4</v>
      </c>
      <c r="R26" s="116"/>
      <c r="S26" s="52">
        <v>4</v>
      </c>
      <c r="T26" s="116">
        <v>3</v>
      </c>
      <c r="U26" s="52">
        <v>4</v>
      </c>
      <c r="V26" s="116">
        <v>3</v>
      </c>
      <c r="W26" s="52">
        <v>4</v>
      </c>
      <c r="X26" s="116">
        <v>4</v>
      </c>
      <c r="Y26" s="52">
        <v>4</v>
      </c>
      <c r="Z26" s="116">
        <v>3</v>
      </c>
      <c r="AA26" s="52">
        <v>4</v>
      </c>
      <c r="AB26" s="116">
        <v>6</v>
      </c>
      <c r="AC26" s="52">
        <v>4</v>
      </c>
      <c r="AD26" s="116"/>
      <c r="AE26" s="52">
        <v>4</v>
      </c>
      <c r="AF26" s="116">
        <v>1</v>
      </c>
      <c r="AG26" s="52">
        <v>4</v>
      </c>
      <c r="AH26" s="116"/>
      <c r="AI26" s="52">
        <v>4</v>
      </c>
      <c r="AJ26" s="116">
        <v>4</v>
      </c>
      <c r="AK26" s="52">
        <v>4</v>
      </c>
      <c r="AL26" s="116">
        <v>2</v>
      </c>
      <c r="AM26" s="52">
        <v>4</v>
      </c>
      <c r="AN26" s="116">
        <v>2</v>
      </c>
      <c r="AO26" s="52">
        <v>4</v>
      </c>
      <c r="AP26" s="116">
        <v>1</v>
      </c>
      <c r="AQ26" s="53">
        <v>4</v>
      </c>
      <c r="AR26" s="160"/>
      <c r="AS26" s="53">
        <v>4</v>
      </c>
      <c r="AT26" s="160">
        <v>2</v>
      </c>
      <c r="AU26" s="53">
        <v>4</v>
      </c>
      <c r="AV26" s="165"/>
      <c r="AW26" s="109">
        <f t="shared" si="0"/>
        <v>20</v>
      </c>
      <c r="AX26" s="112">
        <f t="shared" si="1"/>
        <v>36</v>
      </c>
    </row>
    <row r="27" spans="1:50" ht="15.75" thickBot="1" x14ac:dyDescent="0.3">
      <c r="A27" s="4"/>
      <c r="B27" s="9" t="s">
        <v>322</v>
      </c>
      <c r="C27" s="4"/>
      <c r="D27" s="9" t="s">
        <v>323</v>
      </c>
      <c r="E27" s="25">
        <v>3</v>
      </c>
      <c r="F27" s="118">
        <v>2</v>
      </c>
      <c r="G27" s="25">
        <v>3</v>
      </c>
      <c r="H27" s="118">
        <v>1</v>
      </c>
      <c r="I27" s="25">
        <v>3</v>
      </c>
      <c r="J27" s="118">
        <v>5</v>
      </c>
      <c r="K27" s="25">
        <v>3</v>
      </c>
      <c r="L27" s="118">
        <v>1</v>
      </c>
      <c r="M27" s="25">
        <v>3</v>
      </c>
      <c r="N27" s="118">
        <v>2</v>
      </c>
      <c r="O27" s="25">
        <v>3</v>
      </c>
      <c r="P27" s="118">
        <v>2</v>
      </c>
      <c r="Q27" s="25">
        <v>3</v>
      </c>
      <c r="R27" s="118">
        <v>1</v>
      </c>
      <c r="S27" s="25">
        <v>3</v>
      </c>
      <c r="T27" s="118">
        <v>5</v>
      </c>
      <c r="U27" s="25">
        <v>3</v>
      </c>
      <c r="V27" s="118">
        <v>3</v>
      </c>
      <c r="W27" s="25">
        <v>3</v>
      </c>
      <c r="X27" s="118">
        <v>2</v>
      </c>
      <c r="Y27" s="25">
        <v>3</v>
      </c>
      <c r="Z27" s="118">
        <v>2</v>
      </c>
      <c r="AA27" s="25">
        <v>3</v>
      </c>
      <c r="AB27" s="118">
        <v>2</v>
      </c>
      <c r="AC27" s="25">
        <v>3</v>
      </c>
      <c r="AD27" s="118">
        <v>1</v>
      </c>
      <c r="AE27" s="25">
        <v>3</v>
      </c>
      <c r="AF27" s="118">
        <v>6</v>
      </c>
      <c r="AG27" s="25">
        <v>3</v>
      </c>
      <c r="AH27" s="118"/>
      <c r="AI27" s="25"/>
      <c r="AJ27" s="118"/>
      <c r="AK27" s="25">
        <v>3</v>
      </c>
      <c r="AL27" s="118">
        <v>1</v>
      </c>
      <c r="AM27" s="25">
        <v>3</v>
      </c>
      <c r="AN27" s="118">
        <v>2</v>
      </c>
      <c r="AO27" s="25">
        <v>3</v>
      </c>
      <c r="AP27" s="118">
        <v>4</v>
      </c>
      <c r="AQ27" s="28">
        <v>3</v>
      </c>
      <c r="AR27" s="117">
        <v>1</v>
      </c>
      <c r="AS27" s="28">
        <v>3</v>
      </c>
      <c r="AT27" s="117">
        <v>2</v>
      </c>
      <c r="AU27" s="28">
        <v>3</v>
      </c>
      <c r="AV27" s="139"/>
      <c r="AW27" s="110">
        <f t="shared" si="0"/>
        <v>20</v>
      </c>
      <c r="AX27" s="113">
        <f t="shared" si="1"/>
        <v>45</v>
      </c>
    </row>
    <row r="28" spans="1:50" x14ac:dyDescent="0.25">
      <c r="A28" s="1"/>
      <c r="B28" s="1"/>
      <c r="C28" s="1"/>
      <c r="D28" s="1"/>
      <c r="E28" s="11">
        <f>COUNTA(E7:E27)</f>
        <v>14</v>
      </c>
      <c r="F28" s="19">
        <f>SUM(F7:F27)</f>
        <v>19</v>
      </c>
      <c r="G28" s="11">
        <f>COUNTA(G7:G27)</f>
        <v>14</v>
      </c>
      <c r="H28" s="19">
        <f>SUM(H7:H27)</f>
        <v>23</v>
      </c>
      <c r="I28" s="11">
        <f>COUNTA(I7:I27)</f>
        <v>13</v>
      </c>
      <c r="J28" s="19">
        <f>SUM(J7:J27)</f>
        <v>33</v>
      </c>
      <c r="K28" s="11">
        <f>COUNTA(K7:K27)</f>
        <v>14</v>
      </c>
      <c r="L28" s="19">
        <f>SUM(L7:L27)</f>
        <v>18</v>
      </c>
      <c r="M28" s="11">
        <f>COUNTA(M7:M27)</f>
        <v>14</v>
      </c>
      <c r="N28" s="19">
        <f>SUM(N7:N27)</f>
        <v>10</v>
      </c>
      <c r="O28" s="11">
        <f>COUNTA(O7:O27)</f>
        <v>14</v>
      </c>
      <c r="P28" s="19">
        <f>SUM(P7:P27)</f>
        <v>26</v>
      </c>
      <c r="Q28" s="11">
        <f>COUNTA(Q7:Q27)</f>
        <v>14</v>
      </c>
      <c r="R28" s="19">
        <f>SUM(R7:R27)</f>
        <v>28</v>
      </c>
      <c r="S28" s="11">
        <f>COUNTA(S7:S27)</f>
        <v>13</v>
      </c>
      <c r="T28" s="19">
        <f>SUM(T7:T27)</f>
        <v>32</v>
      </c>
      <c r="U28" s="11">
        <f>COUNTA(U7:U27)</f>
        <v>14</v>
      </c>
      <c r="V28" s="19">
        <f>SUM(V7:V27)</f>
        <v>18</v>
      </c>
      <c r="W28" s="11">
        <f>COUNTA(W7:W27)</f>
        <v>13</v>
      </c>
      <c r="X28" s="19">
        <f>SUM(X7:X27)</f>
        <v>27</v>
      </c>
      <c r="Y28" s="11">
        <f>COUNTA(Y7:Y27)</f>
        <v>13</v>
      </c>
      <c r="Z28" s="19">
        <f>SUM(Z7:Z27)</f>
        <v>28</v>
      </c>
      <c r="AA28" s="11">
        <f>COUNTA(AA7:AA27)</f>
        <v>13</v>
      </c>
      <c r="AB28" s="19">
        <f>SUM(AB7:AB27)</f>
        <v>25</v>
      </c>
      <c r="AC28" s="11">
        <f>COUNTA(AC7:AC27)</f>
        <v>14</v>
      </c>
      <c r="AD28" s="19">
        <f>SUM(AD7:AD27)</f>
        <v>11</v>
      </c>
      <c r="AE28" s="11">
        <f>COUNTA(AE7:AE27)</f>
        <v>14</v>
      </c>
      <c r="AF28" s="19">
        <f>SUM(AF7:AF27)</f>
        <v>24</v>
      </c>
      <c r="AG28" s="11">
        <f>COUNTA(AG7:AG27)</f>
        <v>14</v>
      </c>
      <c r="AH28" s="19">
        <f>SUM(AH7:AH27)</f>
        <v>16</v>
      </c>
      <c r="AI28" s="11">
        <f>COUNTA(AI7:AI27)</f>
        <v>11</v>
      </c>
      <c r="AJ28" s="19">
        <f>SUM(AJ7:AJ27)</f>
        <v>31</v>
      </c>
      <c r="AK28" s="11">
        <f>COUNTA(AK7:AK27)</f>
        <v>13</v>
      </c>
      <c r="AL28" s="19">
        <f>SUM(AL7:AL27)</f>
        <v>23</v>
      </c>
      <c r="AM28" s="11">
        <f>COUNTA(AM7:AM27)</f>
        <v>12</v>
      </c>
      <c r="AN28" s="19">
        <f>SUM(AN7:AN27)</f>
        <v>18</v>
      </c>
      <c r="AO28" s="11">
        <f>COUNTA(AO7:AO27)</f>
        <v>11</v>
      </c>
      <c r="AP28" s="19">
        <f>SUM(AP7:AP27)</f>
        <v>19</v>
      </c>
      <c r="AQ28" s="11">
        <f>COUNTA(AQ7:AQ27)</f>
        <v>14</v>
      </c>
      <c r="AR28" s="19">
        <f>SUM(AR7:AR27)</f>
        <v>13</v>
      </c>
      <c r="AS28" s="11">
        <f>COUNTA(AS7:AS27)</f>
        <v>14</v>
      </c>
      <c r="AT28" s="19">
        <f>SUM(AT7:AT27)</f>
        <v>18</v>
      </c>
      <c r="AU28" s="11">
        <f>COUNTA(AU7:AU27)</f>
        <v>14</v>
      </c>
      <c r="AV28" s="19">
        <f t="shared" ref="AV28" si="12">SUM(AV7:AV27)</f>
        <v>16</v>
      </c>
      <c r="AW28" s="1"/>
      <c r="AX28" s="19">
        <f>SUM(AX7:AX27)</f>
        <v>476</v>
      </c>
    </row>
  </sheetData>
  <sheetProtection algorithmName="SHA-512" hashValue="fTUKfVJbOZ8hyyRfJVVBTrBP23uKNYOAOFH77EMHY4tOOK0CewwhBoWUZ1j7+wru45RGdi9ByYhve1tEIeW5Xw==" saltValue="+wqjqn4F+0XRCRiNNDhleg==" spinCount="100000" sheet="1" objects="1" scenarios="1"/>
  <mergeCells count="25">
    <mergeCell ref="AG1:AH5"/>
    <mergeCell ref="AI1:AJ5"/>
    <mergeCell ref="M1:N5"/>
    <mergeCell ref="AO1:AP5"/>
    <mergeCell ref="E1:F5"/>
    <mergeCell ref="G1:H5"/>
    <mergeCell ref="I1:J5"/>
    <mergeCell ref="K1:L5"/>
    <mergeCell ref="AC1:AD5"/>
    <mergeCell ref="A1:D6"/>
    <mergeCell ref="AM1:AN5"/>
    <mergeCell ref="AW1:AW6"/>
    <mergeCell ref="AX1:AX6"/>
    <mergeCell ref="AQ1:AR5"/>
    <mergeCell ref="AS1:AT5"/>
    <mergeCell ref="AU1:AV5"/>
    <mergeCell ref="AK1:AL5"/>
    <mergeCell ref="O1:P5"/>
    <mergeCell ref="Q1:R5"/>
    <mergeCell ref="S1:T5"/>
    <mergeCell ref="U1:V5"/>
    <mergeCell ref="W1:X5"/>
    <mergeCell ref="Y1:Z5"/>
    <mergeCell ref="AA1:AB5"/>
    <mergeCell ref="AE1:A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3EFEF-20E3-4A37-9FF1-124FF458DAAA}">
  <dimension ref="A1:AX28"/>
  <sheetViews>
    <sheetView workbookViewId="0">
      <selection sqref="A1:D6"/>
    </sheetView>
  </sheetViews>
  <sheetFormatPr baseColWidth="10" defaultRowHeight="15" x14ac:dyDescent="0.25"/>
  <cols>
    <col min="1" max="1" width="1.28515625" style="14" customWidth="1"/>
    <col min="2" max="2" width="15.85546875" style="14" bestFit="1" customWidth="1"/>
    <col min="3" max="3" width="1.28515625" style="14" customWidth="1"/>
    <col min="4" max="4" width="20.7109375" style="14" bestFit="1" customWidth="1"/>
    <col min="5" max="49" width="3.7109375" style="14" customWidth="1"/>
    <col min="50" max="50" width="4.42578125" style="14" bestFit="1" customWidth="1"/>
    <col min="51" max="16384" width="11.42578125" style="14"/>
  </cols>
  <sheetData>
    <row r="1" spans="1:50" ht="15" customHeight="1" x14ac:dyDescent="0.25">
      <c r="A1" s="207" t="s">
        <v>23</v>
      </c>
      <c r="B1" s="207"/>
      <c r="C1" s="207"/>
      <c r="D1" s="208"/>
      <c r="E1" s="201" t="s">
        <v>113</v>
      </c>
      <c r="F1" s="202"/>
      <c r="G1" s="201" t="s">
        <v>101</v>
      </c>
      <c r="H1" s="202"/>
      <c r="I1" s="201" t="s">
        <v>51</v>
      </c>
      <c r="J1" s="202"/>
      <c r="K1" s="201" t="s">
        <v>91</v>
      </c>
      <c r="L1" s="202"/>
      <c r="M1" s="201" t="s">
        <v>82</v>
      </c>
      <c r="N1" s="202"/>
      <c r="O1" s="201" t="s">
        <v>70</v>
      </c>
      <c r="P1" s="202"/>
      <c r="Q1" s="201" t="s">
        <v>39</v>
      </c>
      <c r="R1" s="202"/>
      <c r="S1" s="201" t="s">
        <v>110</v>
      </c>
      <c r="T1" s="202"/>
      <c r="U1" s="220" t="s">
        <v>467</v>
      </c>
      <c r="V1" s="221"/>
      <c r="W1" s="201" t="s">
        <v>114</v>
      </c>
      <c r="X1" s="202"/>
      <c r="Y1" s="201" t="s">
        <v>105</v>
      </c>
      <c r="Z1" s="202"/>
      <c r="AA1" s="201" t="s">
        <v>60</v>
      </c>
      <c r="AB1" s="202"/>
      <c r="AC1" s="201" t="s">
        <v>97</v>
      </c>
      <c r="AD1" s="202"/>
      <c r="AE1" s="201" t="s">
        <v>88</v>
      </c>
      <c r="AF1" s="202"/>
      <c r="AG1" s="201" t="s">
        <v>78</v>
      </c>
      <c r="AH1" s="202"/>
      <c r="AI1" s="201" t="s">
        <v>47</v>
      </c>
      <c r="AJ1" s="202"/>
      <c r="AK1" s="220" t="s">
        <v>468</v>
      </c>
      <c r="AL1" s="221"/>
      <c r="AM1" s="201" t="s">
        <v>115</v>
      </c>
      <c r="AN1" s="202"/>
      <c r="AO1" s="195" t="s">
        <v>510</v>
      </c>
      <c r="AP1" s="196"/>
      <c r="AQ1" s="201" t="s">
        <v>514</v>
      </c>
      <c r="AR1" s="202"/>
      <c r="AS1" s="201" t="s">
        <v>523</v>
      </c>
      <c r="AT1" s="202"/>
      <c r="AU1" s="201" t="s">
        <v>528</v>
      </c>
      <c r="AV1" s="202"/>
      <c r="AW1" s="202" t="s">
        <v>12</v>
      </c>
      <c r="AX1" s="193" t="s">
        <v>0</v>
      </c>
    </row>
    <row r="2" spans="1:50" x14ac:dyDescent="0.25">
      <c r="A2" s="207"/>
      <c r="B2" s="207"/>
      <c r="C2" s="207"/>
      <c r="D2" s="208"/>
      <c r="E2" s="203"/>
      <c r="F2" s="204"/>
      <c r="G2" s="203"/>
      <c r="H2" s="204"/>
      <c r="I2" s="203"/>
      <c r="J2" s="204"/>
      <c r="K2" s="203"/>
      <c r="L2" s="204"/>
      <c r="M2" s="203"/>
      <c r="N2" s="204"/>
      <c r="O2" s="203"/>
      <c r="P2" s="204"/>
      <c r="Q2" s="203"/>
      <c r="R2" s="204"/>
      <c r="S2" s="203"/>
      <c r="T2" s="204"/>
      <c r="U2" s="222"/>
      <c r="V2" s="223"/>
      <c r="W2" s="203"/>
      <c r="X2" s="204"/>
      <c r="Y2" s="203"/>
      <c r="Z2" s="204"/>
      <c r="AA2" s="203"/>
      <c r="AB2" s="204"/>
      <c r="AC2" s="203"/>
      <c r="AD2" s="204"/>
      <c r="AE2" s="203"/>
      <c r="AF2" s="204"/>
      <c r="AG2" s="203"/>
      <c r="AH2" s="204"/>
      <c r="AI2" s="203"/>
      <c r="AJ2" s="204"/>
      <c r="AK2" s="222"/>
      <c r="AL2" s="223"/>
      <c r="AM2" s="203"/>
      <c r="AN2" s="204"/>
      <c r="AO2" s="197"/>
      <c r="AP2" s="198"/>
      <c r="AQ2" s="203"/>
      <c r="AR2" s="204"/>
      <c r="AS2" s="203"/>
      <c r="AT2" s="204"/>
      <c r="AU2" s="203"/>
      <c r="AV2" s="204"/>
      <c r="AW2" s="204"/>
      <c r="AX2" s="194"/>
    </row>
    <row r="3" spans="1:50" x14ac:dyDescent="0.25">
      <c r="A3" s="207"/>
      <c r="B3" s="207"/>
      <c r="C3" s="207"/>
      <c r="D3" s="208"/>
      <c r="E3" s="203"/>
      <c r="F3" s="204"/>
      <c r="G3" s="203"/>
      <c r="H3" s="204"/>
      <c r="I3" s="203"/>
      <c r="J3" s="204"/>
      <c r="K3" s="203"/>
      <c r="L3" s="204"/>
      <c r="M3" s="203"/>
      <c r="N3" s="204"/>
      <c r="O3" s="203"/>
      <c r="P3" s="204"/>
      <c r="Q3" s="203"/>
      <c r="R3" s="204"/>
      <c r="S3" s="203"/>
      <c r="T3" s="204"/>
      <c r="U3" s="222"/>
      <c r="V3" s="223"/>
      <c r="W3" s="203"/>
      <c r="X3" s="204"/>
      <c r="Y3" s="203"/>
      <c r="Z3" s="204"/>
      <c r="AA3" s="203"/>
      <c r="AB3" s="204"/>
      <c r="AC3" s="203"/>
      <c r="AD3" s="204"/>
      <c r="AE3" s="203"/>
      <c r="AF3" s="204"/>
      <c r="AG3" s="203"/>
      <c r="AH3" s="204"/>
      <c r="AI3" s="203"/>
      <c r="AJ3" s="204"/>
      <c r="AK3" s="222"/>
      <c r="AL3" s="223"/>
      <c r="AM3" s="203"/>
      <c r="AN3" s="204"/>
      <c r="AO3" s="197"/>
      <c r="AP3" s="198"/>
      <c r="AQ3" s="203"/>
      <c r="AR3" s="204"/>
      <c r="AS3" s="203"/>
      <c r="AT3" s="204"/>
      <c r="AU3" s="203"/>
      <c r="AV3" s="204"/>
      <c r="AW3" s="204"/>
      <c r="AX3" s="194"/>
    </row>
    <row r="4" spans="1:50" x14ac:dyDescent="0.25">
      <c r="A4" s="207"/>
      <c r="B4" s="207"/>
      <c r="C4" s="207"/>
      <c r="D4" s="208"/>
      <c r="E4" s="203"/>
      <c r="F4" s="204"/>
      <c r="G4" s="203"/>
      <c r="H4" s="204"/>
      <c r="I4" s="203"/>
      <c r="J4" s="204"/>
      <c r="K4" s="203"/>
      <c r="L4" s="204"/>
      <c r="M4" s="203"/>
      <c r="N4" s="204"/>
      <c r="O4" s="203"/>
      <c r="P4" s="204"/>
      <c r="Q4" s="203"/>
      <c r="R4" s="204"/>
      <c r="S4" s="203"/>
      <c r="T4" s="204"/>
      <c r="U4" s="222"/>
      <c r="V4" s="223"/>
      <c r="W4" s="203"/>
      <c r="X4" s="204"/>
      <c r="Y4" s="203"/>
      <c r="Z4" s="204"/>
      <c r="AA4" s="203"/>
      <c r="AB4" s="204"/>
      <c r="AC4" s="203"/>
      <c r="AD4" s="204"/>
      <c r="AE4" s="203"/>
      <c r="AF4" s="204"/>
      <c r="AG4" s="203"/>
      <c r="AH4" s="204"/>
      <c r="AI4" s="203"/>
      <c r="AJ4" s="204"/>
      <c r="AK4" s="222"/>
      <c r="AL4" s="223"/>
      <c r="AM4" s="203"/>
      <c r="AN4" s="204"/>
      <c r="AO4" s="197"/>
      <c r="AP4" s="198"/>
      <c r="AQ4" s="203"/>
      <c r="AR4" s="204"/>
      <c r="AS4" s="203"/>
      <c r="AT4" s="204"/>
      <c r="AU4" s="203"/>
      <c r="AV4" s="204"/>
      <c r="AW4" s="204"/>
      <c r="AX4" s="194"/>
    </row>
    <row r="5" spans="1:50" ht="37.5" customHeight="1" thickBot="1" x14ac:dyDescent="0.3">
      <c r="A5" s="207"/>
      <c r="B5" s="207"/>
      <c r="C5" s="207"/>
      <c r="D5" s="208"/>
      <c r="E5" s="205"/>
      <c r="F5" s="206"/>
      <c r="G5" s="205"/>
      <c r="H5" s="206"/>
      <c r="I5" s="205"/>
      <c r="J5" s="206"/>
      <c r="K5" s="205"/>
      <c r="L5" s="206"/>
      <c r="M5" s="205"/>
      <c r="N5" s="206"/>
      <c r="O5" s="205"/>
      <c r="P5" s="206"/>
      <c r="Q5" s="205"/>
      <c r="R5" s="206"/>
      <c r="S5" s="205"/>
      <c r="T5" s="206"/>
      <c r="U5" s="224"/>
      <c r="V5" s="225"/>
      <c r="W5" s="205"/>
      <c r="X5" s="206"/>
      <c r="Y5" s="205"/>
      <c r="Z5" s="206"/>
      <c r="AA5" s="205"/>
      <c r="AB5" s="206"/>
      <c r="AC5" s="205"/>
      <c r="AD5" s="206"/>
      <c r="AE5" s="205"/>
      <c r="AF5" s="206"/>
      <c r="AG5" s="205"/>
      <c r="AH5" s="206"/>
      <c r="AI5" s="205"/>
      <c r="AJ5" s="206"/>
      <c r="AK5" s="224"/>
      <c r="AL5" s="225"/>
      <c r="AM5" s="205"/>
      <c r="AN5" s="206"/>
      <c r="AO5" s="199"/>
      <c r="AP5" s="200"/>
      <c r="AQ5" s="205"/>
      <c r="AR5" s="206"/>
      <c r="AS5" s="205"/>
      <c r="AT5" s="206"/>
      <c r="AU5" s="205"/>
      <c r="AV5" s="206"/>
      <c r="AW5" s="204"/>
      <c r="AX5" s="194"/>
    </row>
    <row r="6" spans="1:50" ht="15.75" thickBot="1" x14ac:dyDescent="0.3">
      <c r="A6" s="209"/>
      <c r="B6" s="209"/>
      <c r="C6" s="209"/>
      <c r="D6" s="210"/>
      <c r="E6" s="46" t="s">
        <v>10</v>
      </c>
      <c r="F6" s="30" t="s">
        <v>1</v>
      </c>
      <c r="G6" s="46" t="s">
        <v>10</v>
      </c>
      <c r="H6" s="30" t="s">
        <v>1</v>
      </c>
      <c r="I6" s="46" t="s">
        <v>10</v>
      </c>
      <c r="J6" s="30" t="s">
        <v>1</v>
      </c>
      <c r="K6" s="46" t="s">
        <v>10</v>
      </c>
      <c r="L6" s="30" t="s">
        <v>1</v>
      </c>
      <c r="M6" s="46" t="s">
        <v>10</v>
      </c>
      <c r="N6" s="30" t="s">
        <v>1</v>
      </c>
      <c r="O6" s="46" t="s">
        <v>10</v>
      </c>
      <c r="P6" s="30" t="s">
        <v>1</v>
      </c>
      <c r="Q6" s="46" t="s">
        <v>10</v>
      </c>
      <c r="R6" s="30" t="s">
        <v>1</v>
      </c>
      <c r="S6" s="46" t="s">
        <v>10</v>
      </c>
      <c r="T6" s="30" t="s">
        <v>1</v>
      </c>
      <c r="U6" s="46" t="s">
        <v>10</v>
      </c>
      <c r="V6" s="30" t="s">
        <v>1</v>
      </c>
      <c r="W6" s="46" t="s">
        <v>10</v>
      </c>
      <c r="X6" s="30" t="s">
        <v>1</v>
      </c>
      <c r="Y6" s="46" t="s">
        <v>10</v>
      </c>
      <c r="Z6" s="30" t="s">
        <v>1</v>
      </c>
      <c r="AA6" s="46" t="s">
        <v>10</v>
      </c>
      <c r="AB6" s="30" t="s">
        <v>1</v>
      </c>
      <c r="AC6" s="46" t="s">
        <v>10</v>
      </c>
      <c r="AD6" s="30" t="s">
        <v>1</v>
      </c>
      <c r="AE6" s="46" t="s">
        <v>10</v>
      </c>
      <c r="AF6" s="30" t="s">
        <v>1</v>
      </c>
      <c r="AG6" s="46" t="s">
        <v>10</v>
      </c>
      <c r="AH6" s="30" t="s">
        <v>1</v>
      </c>
      <c r="AI6" s="46" t="s">
        <v>10</v>
      </c>
      <c r="AJ6" s="30" t="s">
        <v>1</v>
      </c>
      <c r="AK6" s="46" t="s">
        <v>10</v>
      </c>
      <c r="AL6" s="30" t="s">
        <v>1</v>
      </c>
      <c r="AM6" s="46" t="s">
        <v>10</v>
      </c>
      <c r="AN6" s="30" t="s">
        <v>1</v>
      </c>
      <c r="AO6" s="46" t="s">
        <v>10</v>
      </c>
      <c r="AP6" s="30" t="s">
        <v>1</v>
      </c>
      <c r="AQ6" s="46" t="s">
        <v>10</v>
      </c>
      <c r="AR6" s="30" t="s">
        <v>1</v>
      </c>
      <c r="AS6" s="46" t="s">
        <v>10</v>
      </c>
      <c r="AT6" s="30" t="s">
        <v>1</v>
      </c>
      <c r="AU6" s="46" t="s">
        <v>10</v>
      </c>
      <c r="AV6" s="30" t="s">
        <v>1</v>
      </c>
      <c r="AW6" s="204"/>
      <c r="AX6" s="194"/>
    </row>
    <row r="7" spans="1:50" x14ac:dyDescent="0.25">
      <c r="A7" s="3"/>
      <c r="B7" s="5" t="s">
        <v>222</v>
      </c>
      <c r="C7" s="3"/>
      <c r="D7" s="5" t="s">
        <v>223</v>
      </c>
      <c r="E7" s="31">
        <v>9</v>
      </c>
      <c r="F7" s="114"/>
      <c r="G7" s="31">
        <v>9</v>
      </c>
      <c r="H7" s="114">
        <v>1</v>
      </c>
      <c r="I7" s="31">
        <v>9</v>
      </c>
      <c r="J7" s="114"/>
      <c r="K7" s="31">
        <v>9</v>
      </c>
      <c r="L7" s="114"/>
      <c r="M7" s="31">
        <v>10</v>
      </c>
      <c r="N7" s="114"/>
      <c r="O7" s="31">
        <v>9</v>
      </c>
      <c r="P7" s="136">
        <v>1</v>
      </c>
      <c r="Q7" s="31">
        <v>9</v>
      </c>
      <c r="R7" s="114"/>
      <c r="S7" s="31">
        <v>9</v>
      </c>
      <c r="T7" s="114"/>
      <c r="U7" s="31">
        <v>9</v>
      </c>
      <c r="V7" s="136"/>
      <c r="W7" s="31">
        <v>9</v>
      </c>
      <c r="X7" s="114">
        <v>1</v>
      </c>
      <c r="Y7" s="31">
        <v>9</v>
      </c>
      <c r="Z7" s="114">
        <v>1</v>
      </c>
      <c r="AA7" s="31">
        <v>9</v>
      </c>
      <c r="AB7" s="114"/>
      <c r="AC7" s="31">
        <v>9</v>
      </c>
      <c r="AD7" s="114"/>
      <c r="AE7" s="31"/>
      <c r="AF7" s="114"/>
      <c r="AG7" s="31">
        <v>9</v>
      </c>
      <c r="AH7" s="114"/>
      <c r="AI7" s="31">
        <v>9</v>
      </c>
      <c r="AJ7" s="114"/>
      <c r="AK7" s="31">
        <v>9</v>
      </c>
      <c r="AL7" s="114">
        <v>1</v>
      </c>
      <c r="AM7" s="31">
        <v>9</v>
      </c>
      <c r="AN7" s="114"/>
      <c r="AO7" s="31">
        <v>9</v>
      </c>
      <c r="AP7" s="114"/>
      <c r="AQ7" s="6">
        <v>9</v>
      </c>
      <c r="AR7" s="161"/>
      <c r="AS7" s="6">
        <v>9</v>
      </c>
      <c r="AT7" s="161"/>
      <c r="AU7" s="6">
        <v>9</v>
      </c>
      <c r="AV7" s="164">
        <v>1</v>
      </c>
      <c r="AW7" s="108">
        <f t="shared" ref="AW7:AW27" si="0">COUNTA(E7,G7,I7,K7,M7,O7,Q7,S7,U7,W7,Y7,AA7,AC7,AE7,AG7,AI7,AK7,AM7,AQ7,AS7,AU7)</f>
        <v>20</v>
      </c>
      <c r="AX7" s="111">
        <f>F7+H7+J7+L7+N7+P7+R7+T7+V7+X7+Z7+AB7+AD7+AF7+AH7+AJ7+AL7+AN7+AP7+AR7+AT7+AV7</f>
        <v>6</v>
      </c>
    </row>
    <row r="8" spans="1:50" x14ac:dyDescent="0.25">
      <c r="A8" s="3"/>
      <c r="B8" s="5" t="s">
        <v>224</v>
      </c>
      <c r="C8" s="3"/>
      <c r="D8" s="5" t="s">
        <v>225</v>
      </c>
      <c r="E8" s="32">
        <v>7</v>
      </c>
      <c r="F8" s="115"/>
      <c r="G8" s="32">
        <v>14</v>
      </c>
      <c r="H8" s="115"/>
      <c r="I8" s="32">
        <v>14</v>
      </c>
      <c r="J8" s="115"/>
      <c r="K8" s="32">
        <v>7</v>
      </c>
      <c r="L8" s="115"/>
      <c r="M8" s="32">
        <v>14</v>
      </c>
      <c r="N8" s="115"/>
      <c r="O8" s="32">
        <v>14</v>
      </c>
      <c r="P8" s="137"/>
      <c r="Q8" s="32">
        <v>14</v>
      </c>
      <c r="R8" s="115">
        <v>1</v>
      </c>
      <c r="S8" s="32"/>
      <c r="T8" s="115"/>
      <c r="U8" s="32">
        <v>14</v>
      </c>
      <c r="V8" s="137"/>
      <c r="W8" s="32">
        <v>8</v>
      </c>
      <c r="X8" s="115"/>
      <c r="Y8" s="32">
        <v>8</v>
      </c>
      <c r="Z8" s="115">
        <v>1</v>
      </c>
      <c r="AA8" s="32">
        <v>8</v>
      </c>
      <c r="AB8" s="115"/>
      <c r="AC8" s="32">
        <v>14</v>
      </c>
      <c r="AD8" s="115"/>
      <c r="AE8" s="32">
        <v>8</v>
      </c>
      <c r="AF8" s="115">
        <v>1</v>
      </c>
      <c r="AG8" s="32">
        <v>8</v>
      </c>
      <c r="AH8" s="115"/>
      <c r="AI8" s="32">
        <v>8</v>
      </c>
      <c r="AJ8" s="115"/>
      <c r="AK8" s="32">
        <v>8</v>
      </c>
      <c r="AL8" s="115"/>
      <c r="AM8" s="32">
        <v>8</v>
      </c>
      <c r="AN8" s="115"/>
      <c r="AO8" s="32">
        <v>8</v>
      </c>
      <c r="AP8" s="115"/>
      <c r="AQ8" s="7">
        <v>8</v>
      </c>
      <c r="AR8" s="122"/>
      <c r="AS8" s="7"/>
      <c r="AT8" s="122"/>
      <c r="AU8" s="7"/>
      <c r="AV8" s="132"/>
      <c r="AW8" s="109">
        <f t="shared" si="0"/>
        <v>18</v>
      </c>
      <c r="AX8" s="112">
        <f t="shared" ref="AX8:AX27" si="1">F8+H8+J8+L8+N8+P8+R8+T8+V8+X8+Z8+AB8+AD8+AF8+AH8+AJ8+AL8+AN8+AP8+AR8+AT8+AV8</f>
        <v>3</v>
      </c>
    </row>
    <row r="9" spans="1:50" x14ac:dyDescent="0.25">
      <c r="A9" s="3"/>
      <c r="B9" s="5" t="s">
        <v>226</v>
      </c>
      <c r="C9" s="3"/>
      <c r="D9" s="5" t="s">
        <v>227</v>
      </c>
      <c r="E9" s="32"/>
      <c r="F9" s="115"/>
      <c r="G9" s="32">
        <v>7</v>
      </c>
      <c r="H9" s="115"/>
      <c r="I9" s="32">
        <v>7</v>
      </c>
      <c r="J9" s="115"/>
      <c r="K9" s="32"/>
      <c r="L9" s="115"/>
      <c r="M9" s="32">
        <v>7</v>
      </c>
      <c r="N9" s="115"/>
      <c r="O9" s="32">
        <v>7</v>
      </c>
      <c r="P9" s="137"/>
      <c r="Q9" s="32">
        <v>7</v>
      </c>
      <c r="R9" s="115"/>
      <c r="S9" s="32">
        <v>7</v>
      </c>
      <c r="T9" s="115"/>
      <c r="U9" s="32">
        <v>7</v>
      </c>
      <c r="V9" s="137"/>
      <c r="W9" s="32">
        <v>7</v>
      </c>
      <c r="X9" s="115"/>
      <c r="Y9" s="32">
        <v>7</v>
      </c>
      <c r="Z9" s="115"/>
      <c r="AA9" s="32">
        <v>7</v>
      </c>
      <c r="AB9" s="115"/>
      <c r="AC9" s="32">
        <v>7</v>
      </c>
      <c r="AD9" s="115"/>
      <c r="AE9" s="32">
        <v>7</v>
      </c>
      <c r="AF9" s="115"/>
      <c r="AG9" s="32">
        <v>7</v>
      </c>
      <c r="AH9" s="115"/>
      <c r="AI9" s="32">
        <v>7</v>
      </c>
      <c r="AJ9" s="115"/>
      <c r="AK9" s="32"/>
      <c r="AL9" s="115"/>
      <c r="AM9" s="32">
        <v>7</v>
      </c>
      <c r="AN9" s="115"/>
      <c r="AO9" s="32">
        <v>7</v>
      </c>
      <c r="AP9" s="115"/>
      <c r="AQ9" s="7">
        <v>7</v>
      </c>
      <c r="AR9" s="122">
        <v>1</v>
      </c>
      <c r="AS9" s="7">
        <v>7</v>
      </c>
      <c r="AT9" s="122"/>
      <c r="AU9" s="7">
        <v>7</v>
      </c>
      <c r="AV9" s="132">
        <v>1</v>
      </c>
      <c r="AW9" s="109">
        <f t="shared" si="0"/>
        <v>18</v>
      </c>
      <c r="AX9" s="112">
        <f t="shared" si="1"/>
        <v>2</v>
      </c>
    </row>
    <row r="10" spans="1:50" x14ac:dyDescent="0.25">
      <c r="A10" s="3"/>
      <c r="B10" s="5" t="s">
        <v>228</v>
      </c>
      <c r="C10" s="3"/>
      <c r="D10" s="5" t="s">
        <v>229</v>
      </c>
      <c r="E10" s="32">
        <v>1</v>
      </c>
      <c r="F10" s="115"/>
      <c r="G10" s="32">
        <v>1</v>
      </c>
      <c r="H10" s="115"/>
      <c r="I10" s="32">
        <v>1</v>
      </c>
      <c r="J10" s="115"/>
      <c r="K10" s="32"/>
      <c r="L10" s="115"/>
      <c r="M10" s="32">
        <v>1</v>
      </c>
      <c r="N10" s="115"/>
      <c r="O10" s="32">
        <v>1</v>
      </c>
      <c r="P10" s="137"/>
      <c r="Q10" s="32">
        <v>1</v>
      </c>
      <c r="R10" s="115"/>
      <c r="S10" s="32"/>
      <c r="T10" s="115"/>
      <c r="U10" s="32"/>
      <c r="V10" s="137"/>
      <c r="W10" s="32">
        <v>1</v>
      </c>
      <c r="X10" s="115"/>
      <c r="Y10" s="32">
        <v>1</v>
      </c>
      <c r="Z10" s="115"/>
      <c r="AA10" s="32"/>
      <c r="AB10" s="115"/>
      <c r="AC10" s="32"/>
      <c r="AD10" s="115"/>
      <c r="AE10" s="32"/>
      <c r="AF10" s="115"/>
      <c r="AG10" s="32"/>
      <c r="AH10" s="115"/>
      <c r="AI10" s="32"/>
      <c r="AJ10" s="115"/>
      <c r="AK10" s="32"/>
      <c r="AL10" s="115"/>
      <c r="AM10" s="32"/>
      <c r="AN10" s="115"/>
      <c r="AO10" s="32"/>
      <c r="AP10" s="115"/>
      <c r="AQ10" s="7"/>
      <c r="AR10" s="122"/>
      <c r="AS10" s="7"/>
      <c r="AT10" s="122"/>
      <c r="AU10" s="7"/>
      <c r="AV10" s="132"/>
      <c r="AW10" s="109">
        <f t="shared" si="0"/>
        <v>8</v>
      </c>
      <c r="AX10" s="112">
        <f t="shared" si="1"/>
        <v>0</v>
      </c>
    </row>
    <row r="11" spans="1:50" x14ac:dyDescent="0.25">
      <c r="A11" s="3"/>
      <c r="B11" s="5" t="s">
        <v>230</v>
      </c>
      <c r="C11" s="3"/>
      <c r="D11" s="5" t="s">
        <v>231</v>
      </c>
      <c r="E11" s="32">
        <v>6</v>
      </c>
      <c r="F11" s="115"/>
      <c r="G11" s="32">
        <v>6</v>
      </c>
      <c r="H11" s="115"/>
      <c r="I11" s="32">
        <v>6</v>
      </c>
      <c r="J11" s="115"/>
      <c r="K11" s="32">
        <v>6</v>
      </c>
      <c r="L11" s="115"/>
      <c r="M11" s="32">
        <v>6</v>
      </c>
      <c r="N11" s="115"/>
      <c r="O11" s="32"/>
      <c r="P11" s="137"/>
      <c r="Q11" s="32">
        <v>6</v>
      </c>
      <c r="R11" s="115"/>
      <c r="S11" s="32"/>
      <c r="T11" s="115"/>
      <c r="U11" s="32">
        <v>6</v>
      </c>
      <c r="V11" s="137"/>
      <c r="W11" s="32">
        <v>6</v>
      </c>
      <c r="X11" s="115"/>
      <c r="Y11" s="32">
        <v>6</v>
      </c>
      <c r="Z11" s="115"/>
      <c r="AA11" s="32">
        <v>6</v>
      </c>
      <c r="AB11" s="115"/>
      <c r="AC11" s="32">
        <v>6</v>
      </c>
      <c r="AD11" s="115">
        <v>1</v>
      </c>
      <c r="AE11" s="32"/>
      <c r="AF11" s="115"/>
      <c r="AG11" s="32"/>
      <c r="AH11" s="115"/>
      <c r="AI11" s="32">
        <v>14</v>
      </c>
      <c r="AJ11" s="115"/>
      <c r="AK11" s="32">
        <v>7</v>
      </c>
      <c r="AL11" s="115"/>
      <c r="AM11" s="32">
        <v>14</v>
      </c>
      <c r="AN11" s="115"/>
      <c r="AO11" s="32">
        <v>14</v>
      </c>
      <c r="AP11" s="115"/>
      <c r="AQ11" s="7">
        <v>14</v>
      </c>
      <c r="AR11" s="122"/>
      <c r="AS11" s="7">
        <v>14</v>
      </c>
      <c r="AT11" s="122"/>
      <c r="AU11" s="7">
        <v>14</v>
      </c>
      <c r="AV11" s="132"/>
      <c r="AW11" s="109">
        <f t="shared" si="0"/>
        <v>17</v>
      </c>
      <c r="AX11" s="112">
        <f t="shared" si="1"/>
        <v>1</v>
      </c>
    </row>
    <row r="12" spans="1:50" x14ac:dyDescent="0.25">
      <c r="A12" s="3"/>
      <c r="B12" s="5" t="s">
        <v>363</v>
      </c>
      <c r="C12" s="3"/>
      <c r="D12" s="5" t="s">
        <v>362</v>
      </c>
      <c r="E12" s="32"/>
      <c r="F12" s="115"/>
      <c r="G12" s="32">
        <v>11</v>
      </c>
      <c r="H12" s="115">
        <v>3</v>
      </c>
      <c r="I12" s="32">
        <v>11</v>
      </c>
      <c r="J12" s="115">
        <v>3</v>
      </c>
      <c r="K12" s="32">
        <v>11</v>
      </c>
      <c r="L12" s="115">
        <v>2</v>
      </c>
      <c r="M12" s="32">
        <v>11</v>
      </c>
      <c r="N12" s="115">
        <v>1</v>
      </c>
      <c r="O12" s="32">
        <v>11</v>
      </c>
      <c r="P12" s="137">
        <v>3</v>
      </c>
      <c r="Q12" s="32">
        <v>11</v>
      </c>
      <c r="R12" s="115">
        <v>4</v>
      </c>
      <c r="S12" s="32">
        <v>11</v>
      </c>
      <c r="T12" s="115">
        <v>4</v>
      </c>
      <c r="U12" s="32">
        <v>11</v>
      </c>
      <c r="V12" s="137">
        <v>5</v>
      </c>
      <c r="W12" s="32">
        <v>11</v>
      </c>
      <c r="X12" s="115">
        <v>2</v>
      </c>
      <c r="Y12" s="32">
        <v>11</v>
      </c>
      <c r="Z12" s="115">
        <v>6</v>
      </c>
      <c r="AA12" s="32"/>
      <c r="AB12" s="115"/>
      <c r="AC12" s="32">
        <v>11</v>
      </c>
      <c r="AD12" s="115">
        <v>1</v>
      </c>
      <c r="AE12" s="32">
        <v>11</v>
      </c>
      <c r="AF12" s="115">
        <v>2</v>
      </c>
      <c r="AG12" s="32">
        <v>11</v>
      </c>
      <c r="AH12" s="115">
        <v>1</v>
      </c>
      <c r="AI12" s="32">
        <v>11</v>
      </c>
      <c r="AJ12" s="115">
        <v>4</v>
      </c>
      <c r="AK12" s="32">
        <v>11</v>
      </c>
      <c r="AL12" s="115"/>
      <c r="AM12" s="32">
        <v>11</v>
      </c>
      <c r="AN12" s="115">
        <v>1</v>
      </c>
      <c r="AO12" s="32">
        <v>11</v>
      </c>
      <c r="AP12" s="115"/>
      <c r="AQ12" s="7">
        <v>11</v>
      </c>
      <c r="AR12" s="122">
        <v>1</v>
      </c>
      <c r="AS12" s="7">
        <v>11</v>
      </c>
      <c r="AT12" s="122">
        <v>3</v>
      </c>
      <c r="AU12" s="7">
        <v>11</v>
      </c>
      <c r="AV12" s="132">
        <v>4</v>
      </c>
      <c r="AW12" s="109">
        <f t="shared" ref="AW12" si="2">COUNTA(E12,G12,I12,K12,M12,O12,Q12,S12,U12,W12,Y12,AA12,AC12,AE12,AG12,AI12,AK12,AM12,AQ12,AS12,AU12)</f>
        <v>19</v>
      </c>
      <c r="AX12" s="112">
        <f t="shared" ref="AX12" si="3">F12+H12+J12+L12+N12+P12+R12+T12+V12+X12+Z12+AB12+AD12+AF12+AH12+AJ12+AL12+AN12+AP12+AR12+AT12+AV12</f>
        <v>50</v>
      </c>
    </row>
    <row r="13" spans="1:50" x14ac:dyDescent="0.25">
      <c r="A13" s="3"/>
      <c r="B13" s="5" t="s">
        <v>232</v>
      </c>
      <c r="C13" s="3"/>
      <c r="D13" s="5" t="s">
        <v>233</v>
      </c>
      <c r="E13" s="32">
        <v>13</v>
      </c>
      <c r="F13" s="115"/>
      <c r="G13" s="32">
        <v>13</v>
      </c>
      <c r="H13" s="115">
        <v>2</v>
      </c>
      <c r="I13" s="32">
        <v>13</v>
      </c>
      <c r="J13" s="115"/>
      <c r="K13" s="32">
        <v>1</v>
      </c>
      <c r="L13" s="115"/>
      <c r="M13" s="32">
        <v>13</v>
      </c>
      <c r="N13" s="115"/>
      <c r="O13" s="32">
        <v>13</v>
      </c>
      <c r="P13" s="137"/>
      <c r="Q13" s="32">
        <v>13</v>
      </c>
      <c r="R13" s="115"/>
      <c r="S13" s="32"/>
      <c r="T13" s="115"/>
      <c r="U13" s="32">
        <v>1</v>
      </c>
      <c r="V13" s="137"/>
      <c r="W13" s="32">
        <v>13</v>
      </c>
      <c r="X13" s="115"/>
      <c r="Y13" s="32">
        <v>13</v>
      </c>
      <c r="Z13" s="115"/>
      <c r="AA13" s="32">
        <v>1</v>
      </c>
      <c r="AB13" s="115"/>
      <c r="AC13" s="32">
        <v>1</v>
      </c>
      <c r="AD13" s="115"/>
      <c r="AE13" s="32">
        <v>1</v>
      </c>
      <c r="AF13" s="115"/>
      <c r="AG13" s="32">
        <v>1</v>
      </c>
      <c r="AH13" s="115"/>
      <c r="AI13" s="32">
        <v>1</v>
      </c>
      <c r="AJ13" s="115"/>
      <c r="AK13" s="32">
        <v>1</v>
      </c>
      <c r="AL13" s="115"/>
      <c r="AM13" s="32">
        <v>1</v>
      </c>
      <c r="AN13" s="115"/>
      <c r="AO13" s="32"/>
      <c r="AP13" s="115"/>
      <c r="AQ13" s="7">
        <v>1</v>
      </c>
      <c r="AR13" s="122"/>
      <c r="AS13" s="7">
        <v>1</v>
      </c>
      <c r="AT13" s="122"/>
      <c r="AU13" s="7">
        <v>1</v>
      </c>
      <c r="AV13" s="132"/>
      <c r="AW13" s="109">
        <f t="shared" si="0"/>
        <v>20</v>
      </c>
      <c r="AX13" s="112">
        <f t="shared" si="1"/>
        <v>2</v>
      </c>
    </row>
    <row r="14" spans="1:50" x14ac:dyDescent="0.25">
      <c r="A14" s="3"/>
      <c r="B14" s="5" t="s">
        <v>482</v>
      </c>
      <c r="C14" s="3"/>
      <c r="D14" s="5" t="s">
        <v>481</v>
      </c>
      <c r="E14" s="32"/>
      <c r="F14" s="115"/>
      <c r="G14" s="32"/>
      <c r="H14" s="115"/>
      <c r="I14" s="32"/>
      <c r="J14" s="115"/>
      <c r="K14" s="32"/>
      <c r="L14" s="115"/>
      <c r="M14" s="32"/>
      <c r="N14" s="115"/>
      <c r="O14" s="32"/>
      <c r="P14" s="137"/>
      <c r="Q14" s="32"/>
      <c r="R14" s="115"/>
      <c r="S14" s="32"/>
      <c r="T14" s="115"/>
      <c r="U14" s="32"/>
      <c r="V14" s="137"/>
      <c r="W14" s="32"/>
      <c r="X14" s="115"/>
      <c r="Y14" s="32"/>
      <c r="Z14" s="115"/>
      <c r="AA14" s="32">
        <v>13</v>
      </c>
      <c r="AB14" s="115"/>
      <c r="AC14" s="32">
        <v>13</v>
      </c>
      <c r="AD14" s="115"/>
      <c r="AE14" s="32">
        <v>13</v>
      </c>
      <c r="AF14" s="115"/>
      <c r="AG14" s="32">
        <v>13</v>
      </c>
      <c r="AH14" s="115"/>
      <c r="AI14" s="32">
        <v>13</v>
      </c>
      <c r="AJ14" s="115"/>
      <c r="AK14" s="32"/>
      <c r="AL14" s="115"/>
      <c r="AM14" s="32">
        <v>13</v>
      </c>
      <c r="AN14" s="115"/>
      <c r="AO14" s="32">
        <v>13</v>
      </c>
      <c r="AP14" s="115"/>
      <c r="AQ14" s="7">
        <v>13</v>
      </c>
      <c r="AR14" s="122"/>
      <c r="AS14" s="7">
        <v>13</v>
      </c>
      <c r="AT14" s="122"/>
      <c r="AU14" s="7">
        <v>3</v>
      </c>
      <c r="AV14" s="132"/>
      <c r="AW14" s="109">
        <f t="shared" ref="AW14" si="4">COUNTA(E14,G14,I14,K14,M14,O14,Q14,S14,U14,W14,Y14,AA14,AC14,AE14,AG14,AI14,AK14,AM14,AQ14,AS14,AU14)</f>
        <v>9</v>
      </c>
      <c r="AX14" s="112">
        <f t="shared" ref="AX14" si="5">F14+H14+J14+L14+N14+P14+R14+T14+V14+X14+Z14+AB14+AD14+AF14+AH14+AJ14+AL14+AN14+AP14+AR14+AT14+AV14</f>
        <v>0</v>
      </c>
    </row>
    <row r="15" spans="1:50" x14ac:dyDescent="0.25">
      <c r="A15" s="3"/>
      <c r="B15" s="5" t="s">
        <v>234</v>
      </c>
      <c r="C15" s="3"/>
      <c r="D15" s="5" t="s">
        <v>235</v>
      </c>
      <c r="E15" s="32">
        <v>2</v>
      </c>
      <c r="F15" s="115">
        <v>3</v>
      </c>
      <c r="G15" s="32">
        <v>2</v>
      </c>
      <c r="H15" s="115">
        <v>5</v>
      </c>
      <c r="I15" s="32">
        <v>2</v>
      </c>
      <c r="J15" s="115">
        <v>1</v>
      </c>
      <c r="K15" s="32">
        <v>2</v>
      </c>
      <c r="L15" s="115">
        <v>2</v>
      </c>
      <c r="M15" s="32">
        <v>2</v>
      </c>
      <c r="N15" s="115">
        <v>3</v>
      </c>
      <c r="O15" s="32">
        <v>2</v>
      </c>
      <c r="P15" s="137">
        <v>2</v>
      </c>
      <c r="Q15" s="32">
        <v>2</v>
      </c>
      <c r="R15" s="115">
        <v>3</v>
      </c>
      <c r="S15" s="32">
        <v>2</v>
      </c>
      <c r="T15" s="115">
        <v>3</v>
      </c>
      <c r="U15" s="32">
        <v>2</v>
      </c>
      <c r="V15" s="137"/>
      <c r="W15" s="32">
        <v>2</v>
      </c>
      <c r="X15" s="115">
        <v>1</v>
      </c>
      <c r="Y15" s="32">
        <v>2</v>
      </c>
      <c r="Z15" s="115">
        <v>1</v>
      </c>
      <c r="AA15" s="32">
        <v>2</v>
      </c>
      <c r="AB15" s="115">
        <v>2</v>
      </c>
      <c r="AC15" s="32"/>
      <c r="AD15" s="115"/>
      <c r="AE15" s="32">
        <v>2</v>
      </c>
      <c r="AF15" s="115">
        <v>4</v>
      </c>
      <c r="AG15" s="32">
        <v>2</v>
      </c>
      <c r="AH15" s="115"/>
      <c r="AI15" s="32">
        <v>2</v>
      </c>
      <c r="AJ15" s="115"/>
      <c r="AK15" s="32">
        <v>2</v>
      </c>
      <c r="AL15" s="115">
        <v>2</v>
      </c>
      <c r="AM15" s="32">
        <v>2</v>
      </c>
      <c r="AN15" s="115">
        <v>2</v>
      </c>
      <c r="AO15" s="32">
        <v>2</v>
      </c>
      <c r="AP15" s="115">
        <v>2</v>
      </c>
      <c r="AQ15" s="7">
        <v>2</v>
      </c>
      <c r="AR15" s="122">
        <v>2</v>
      </c>
      <c r="AS15" s="7">
        <v>2</v>
      </c>
      <c r="AT15" s="122">
        <v>4</v>
      </c>
      <c r="AU15" s="7">
        <v>2</v>
      </c>
      <c r="AV15" s="132">
        <v>1</v>
      </c>
      <c r="AW15" s="109">
        <f t="shared" si="0"/>
        <v>20</v>
      </c>
      <c r="AX15" s="112">
        <f t="shared" si="1"/>
        <v>43</v>
      </c>
    </row>
    <row r="16" spans="1:50" x14ac:dyDescent="0.25">
      <c r="A16" s="3"/>
      <c r="B16" s="5" t="s">
        <v>236</v>
      </c>
      <c r="C16" s="3"/>
      <c r="D16" s="5" t="s">
        <v>237</v>
      </c>
      <c r="E16" s="32">
        <v>8</v>
      </c>
      <c r="F16" s="115">
        <v>1</v>
      </c>
      <c r="G16" s="32">
        <v>8</v>
      </c>
      <c r="H16" s="115"/>
      <c r="I16" s="32">
        <v>8</v>
      </c>
      <c r="J16" s="115"/>
      <c r="K16" s="32">
        <v>8</v>
      </c>
      <c r="L16" s="115"/>
      <c r="M16" s="32">
        <v>8</v>
      </c>
      <c r="N16" s="115"/>
      <c r="O16" s="32">
        <v>8</v>
      </c>
      <c r="P16" s="137"/>
      <c r="Q16" s="32">
        <v>8</v>
      </c>
      <c r="R16" s="115">
        <v>1</v>
      </c>
      <c r="S16" s="32"/>
      <c r="T16" s="115"/>
      <c r="U16" s="32"/>
      <c r="V16" s="137"/>
      <c r="W16" s="32"/>
      <c r="X16" s="115"/>
      <c r="Y16" s="32"/>
      <c r="Z16" s="115"/>
      <c r="AA16" s="32">
        <v>11</v>
      </c>
      <c r="AB16" s="115"/>
      <c r="AC16" s="32">
        <v>8</v>
      </c>
      <c r="AD16" s="115"/>
      <c r="AE16" s="32">
        <v>6</v>
      </c>
      <c r="AF16" s="115"/>
      <c r="AG16" s="32">
        <v>6</v>
      </c>
      <c r="AH16" s="115">
        <v>2</v>
      </c>
      <c r="AI16" s="32">
        <v>6</v>
      </c>
      <c r="AJ16" s="115"/>
      <c r="AK16" s="32"/>
      <c r="AL16" s="115"/>
      <c r="AM16" s="32">
        <v>6</v>
      </c>
      <c r="AN16" s="115">
        <v>5</v>
      </c>
      <c r="AO16" s="32">
        <v>6</v>
      </c>
      <c r="AP16" s="115">
        <v>1</v>
      </c>
      <c r="AQ16" s="7">
        <v>6</v>
      </c>
      <c r="AR16" s="122">
        <v>1</v>
      </c>
      <c r="AS16" s="7">
        <v>6</v>
      </c>
      <c r="AT16" s="122">
        <v>1</v>
      </c>
      <c r="AU16" s="7"/>
      <c r="AV16" s="132"/>
      <c r="AW16" s="109">
        <f t="shared" si="0"/>
        <v>15</v>
      </c>
      <c r="AX16" s="112">
        <f t="shared" si="1"/>
        <v>12</v>
      </c>
    </row>
    <row r="17" spans="1:50" x14ac:dyDescent="0.25">
      <c r="A17" s="3"/>
      <c r="B17" s="5" t="s">
        <v>238</v>
      </c>
      <c r="C17" s="3"/>
      <c r="D17" s="5" t="s">
        <v>239</v>
      </c>
      <c r="E17" s="32">
        <v>10</v>
      </c>
      <c r="F17" s="115">
        <v>2</v>
      </c>
      <c r="G17" s="32">
        <v>10</v>
      </c>
      <c r="H17" s="115">
        <v>4</v>
      </c>
      <c r="I17" s="32">
        <v>10</v>
      </c>
      <c r="J17" s="115"/>
      <c r="K17" s="32">
        <v>10</v>
      </c>
      <c r="L17" s="115"/>
      <c r="M17" s="32"/>
      <c r="N17" s="115"/>
      <c r="O17" s="32">
        <v>10</v>
      </c>
      <c r="P17" s="137">
        <v>3</v>
      </c>
      <c r="Q17" s="32">
        <v>10</v>
      </c>
      <c r="R17" s="115">
        <v>2</v>
      </c>
      <c r="S17" s="32">
        <v>10</v>
      </c>
      <c r="T17" s="115">
        <v>2</v>
      </c>
      <c r="U17" s="32">
        <v>10</v>
      </c>
      <c r="V17" s="137">
        <v>1</v>
      </c>
      <c r="W17" s="32">
        <v>10</v>
      </c>
      <c r="X17" s="115">
        <v>2</v>
      </c>
      <c r="Y17" s="32">
        <v>10</v>
      </c>
      <c r="Z17" s="115">
        <v>2</v>
      </c>
      <c r="AA17" s="32">
        <v>10</v>
      </c>
      <c r="AB17" s="115">
        <v>2</v>
      </c>
      <c r="AC17" s="32"/>
      <c r="AD17" s="115"/>
      <c r="AE17" s="32">
        <v>10</v>
      </c>
      <c r="AF17" s="115"/>
      <c r="AG17" s="32">
        <v>10</v>
      </c>
      <c r="AH17" s="115"/>
      <c r="AI17" s="32">
        <v>10</v>
      </c>
      <c r="AJ17" s="115">
        <v>1</v>
      </c>
      <c r="AK17" s="32">
        <v>10</v>
      </c>
      <c r="AL17" s="115"/>
      <c r="AM17" s="32">
        <v>10</v>
      </c>
      <c r="AN17" s="115"/>
      <c r="AO17" s="32"/>
      <c r="AP17" s="115"/>
      <c r="AQ17" s="7">
        <v>10</v>
      </c>
      <c r="AR17" s="122">
        <v>1</v>
      </c>
      <c r="AS17" s="7"/>
      <c r="AT17" s="122"/>
      <c r="AU17" s="7">
        <v>10</v>
      </c>
      <c r="AV17" s="132"/>
      <c r="AW17" s="109">
        <f t="shared" si="0"/>
        <v>18</v>
      </c>
      <c r="AX17" s="112">
        <f t="shared" si="1"/>
        <v>22</v>
      </c>
    </row>
    <row r="18" spans="1:50" x14ac:dyDescent="0.25">
      <c r="A18" s="3"/>
      <c r="B18" s="5" t="s">
        <v>240</v>
      </c>
      <c r="C18" s="3"/>
      <c r="D18" s="5" t="s">
        <v>241</v>
      </c>
      <c r="E18" s="32">
        <v>12</v>
      </c>
      <c r="F18" s="115">
        <v>1</v>
      </c>
      <c r="G18" s="32">
        <v>12</v>
      </c>
      <c r="H18" s="115">
        <v>1</v>
      </c>
      <c r="I18" s="32">
        <v>12</v>
      </c>
      <c r="J18" s="115"/>
      <c r="K18" s="32">
        <v>12</v>
      </c>
      <c r="L18" s="115"/>
      <c r="M18" s="32">
        <v>12</v>
      </c>
      <c r="N18" s="115"/>
      <c r="O18" s="32">
        <v>12</v>
      </c>
      <c r="P18" s="137"/>
      <c r="Q18" s="32">
        <v>12</v>
      </c>
      <c r="R18" s="115">
        <v>1</v>
      </c>
      <c r="S18" s="32">
        <v>12</v>
      </c>
      <c r="T18" s="115"/>
      <c r="U18" s="32">
        <v>12</v>
      </c>
      <c r="V18" s="137"/>
      <c r="W18" s="32">
        <v>12</v>
      </c>
      <c r="X18" s="115">
        <v>1</v>
      </c>
      <c r="Y18" s="32">
        <v>12</v>
      </c>
      <c r="Z18" s="115">
        <v>1</v>
      </c>
      <c r="AA18" s="32">
        <v>12</v>
      </c>
      <c r="AB18" s="115"/>
      <c r="AC18" s="32">
        <v>12</v>
      </c>
      <c r="AD18" s="115"/>
      <c r="AE18" s="32">
        <v>12</v>
      </c>
      <c r="AF18" s="115"/>
      <c r="AG18" s="32">
        <v>12</v>
      </c>
      <c r="AH18" s="115"/>
      <c r="AI18" s="32">
        <v>12</v>
      </c>
      <c r="AJ18" s="115">
        <v>2</v>
      </c>
      <c r="AK18" s="32">
        <v>12</v>
      </c>
      <c r="AL18" s="115"/>
      <c r="AM18" s="32">
        <v>12</v>
      </c>
      <c r="AN18" s="115">
        <v>1</v>
      </c>
      <c r="AO18" s="32">
        <v>12</v>
      </c>
      <c r="AP18" s="115">
        <v>1</v>
      </c>
      <c r="AQ18" s="7">
        <v>12</v>
      </c>
      <c r="AR18" s="122"/>
      <c r="AS18" s="7">
        <v>12</v>
      </c>
      <c r="AT18" s="122"/>
      <c r="AU18" s="7">
        <v>12</v>
      </c>
      <c r="AV18" s="132">
        <v>1</v>
      </c>
      <c r="AW18" s="109">
        <f t="shared" si="0"/>
        <v>21</v>
      </c>
      <c r="AX18" s="112">
        <f t="shared" si="1"/>
        <v>10</v>
      </c>
    </row>
    <row r="19" spans="1:50" x14ac:dyDescent="0.25">
      <c r="A19" s="3"/>
      <c r="B19" s="5" t="s">
        <v>242</v>
      </c>
      <c r="C19" s="3"/>
      <c r="D19" s="5" t="s">
        <v>243</v>
      </c>
      <c r="E19" s="32">
        <v>3</v>
      </c>
      <c r="F19" s="115"/>
      <c r="G19" s="32">
        <v>3</v>
      </c>
      <c r="H19" s="115"/>
      <c r="I19" s="32">
        <v>3</v>
      </c>
      <c r="J19" s="115">
        <v>2</v>
      </c>
      <c r="K19" s="32">
        <v>3</v>
      </c>
      <c r="L19" s="115"/>
      <c r="M19" s="32">
        <v>3</v>
      </c>
      <c r="N19" s="115">
        <v>1</v>
      </c>
      <c r="O19" s="32">
        <v>3</v>
      </c>
      <c r="P19" s="137"/>
      <c r="Q19" s="32">
        <v>3</v>
      </c>
      <c r="R19" s="115">
        <v>1</v>
      </c>
      <c r="S19" s="32">
        <v>3</v>
      </c>
      <c r="T19" s="115">
        <v>1</v>
      </c>
      <c r="U19" s="32"/>
      <c r="V19" s="137"/>
      <c r="W19" s="32">
        <v>3</v>
      </c>
      <c r="X19" s="115">
        <v>2</v>
      </c>
      <c r="Y19" s="32"/>
      <c r="Z19" s="115"/>
      <c r="AA19" s="32">
        <v>3</v>
      </c>
      <c r="AB19" s="115">
        <v>2</v>
      </c>
      <c r="AC19" s="32">
        <v>3</v>
      </c>
      <c r="AD19" s="115">
        <v>1</v>
      </c>
      <c r="AE19" s="32">
        <v>3</v>
      </c>
      <c r="AF19" s="115">
        <v>1</v>
      </c>
      <c r="AG19" s="32">
        <v>3</v>
      </c>
      <c r="AH19" s="115">
        <v>2</v>
      </c>
      <c r="AI19" s="32">
        <v>3</v>
      </c>
      <c r="AJ19" s="115">
        <v>3</v>
      </c>
      <c r="AK19" s="32">
        <v>3</v>
      </c>
      <c r="AL19" s="115">
        <v>4</v>
      </c>
      <c r="AM19" s="32">
        <v>3</v>
      </c>
      <c r="AN19" s="115"/>
      <c r="AO19" s="32">
        <v>3</v>
      </c>
      <c r="AP19" s="115">
        <v>3</v>
      </c>
      <c r="AQ19" s="7">
        <v>3</v>
      </c>
      <c r="AR19" s="122"/>
      <c r="AS19" s="7">
        <v>3</v>
      </c>
      <c r="AT19" s="122">
        <v>2</v>
      </c>
      <c r="AU19" s="7"/>
      <c r="AV19" s="132"/>
      <c r="AW19" s="109">
        <f t="shared" si="0"/>
        <v>18</v>
      </c>
      <c r="AX19" s="112">
        <f t="shared" si="1"/>
        <v>25</v>
      </c>
    </row>
    <row r="20" spans="1:50" x14ac:dyDescent="0.25">
      <c r="A20" s="3"/>
      <c r="B20" s="5" t="s">
        <v>244</v>
      </c>
      <c r="C20" s="3"/>
      <c r="D20" s="5" t="s">
        <v>245</v>
      </c>
      <c r="E20" s="32">
        <v>11</v>
      </c>
      <c r="F20" s="115">
        <v>2</v>
      </c>
      <c r="G20" s="32">
        <v>4</v>
      </c>
      <c r="H20" s="115">
        <v>1</v>
      </c>
      <c r="I20" s="32">
        <v>4</v>
      </c>
      <c r="J20" s="115">
        <v>2</v>
      </c>
      <c r="K20" s="32">
        <v>4</v>
      </c>
      <c r="L20" s="115">
        <v>4</v>
      </c>
      <c r="M20" s="32">
        <v>4</v>
      </c>
      <c r="N20" s="115">
        <v>3</v>
      </c>
      <c r="O20" s="32">
        <v>4</v>
      </c>
      <c r="P20" s="137">
        <v>5</v>
      </c>
      <c r="Q20" s="32">
        <v>4</v>
      </c>
      <c r="R20" s="115">
        <v>4</v>
      </c>
      <c r="S20" s="32">
        <v>4</v>
      </c>
      <c r="T20" s="115">
        <v>2</v>
      </c>
      <c r="U20" s="32">
        <v>4</v>
      </c>
      <c r="V20" s="137"/>
      <c r="W20" s="32">
        <v>4</v>
      </c>
      <c r="X20" s="115">
        <v>4</v>
      </c>
      <c r="Y20" s="32">
        <v>4</v>
      </c>
      <c r="Z20" s="115">
        <v>5</v>
      </c>
      <c r="AA20" s="32">
        <v>4</v>
      </c>
      <c r="AB20" s="115">
        <v>5</v>
      </c>
      <c r="AC20" s="32">
        <v>4</v>
      </c>
      <c r="AD20" s="115">
        <v>1</v>
      </c>
      <c r="AE20" s="32"/>
      <c r="AF20" s="115"/>
      <c r="AG20" s="32">
        <v>4</v>
      </c>
      <c r="AH20" s="115">
        <v>4</v>
      </c>
      <c r="AI20" s="32">
        <v>4</v>
      </c>
      <c r="AJ20" s="115">
        <v>5</v>
      </c>
      <c r="AK20" s="32">
        <v>4</v>
      </c>
      <c r="AL20" s="115">
        <v>6</v>
      </c>
      <c r="AM20" s="32">
        <v>4</v>
      </c>
      <c r="AN20" s="115">
        <v>4</v>
      </c>
      <c r="AO20" s="32"/>
      <c r="AP20" s="115"/>
      <c r="AQ20" s="7">
        <v>4</v>
      </c>
      <c r="AR20" s="122">
        <v>1</v>
      </c>
      <c r="AS20" s="7">
        <v>4</v>
      </c>
      <c r="AT20" s="122">
        <v>4</v>
      </c>
      <c r="AU20" s="7">
        <v>4</v>
      </c>
      <c r="AV20" s="132">
        <v>2</v>
      </c>
      <c r="AW20" s="109">
        <f t="shared" si="0"/>
        <v>20</v>
      </c>
      <c r="AX20" s="112">
        <f t="shared" si="1"/>
        <v>64</v>
      </c>
    </row>
    <row r="21" spans="1:50" x14ac:dyDescent="0.25">
      <c r="A21" s="3"/>
      <c r="B21" s="5" t="s">
        <v>246</v>
      </c>
      <c r="C21" s="3"/>
      <c r="D21" s="5" t="s">
        <v>247</v>
      </c>
      <c r="E21" s="32">
        <v>5</v>
      </c>
      <c r="F21" s="115">
        <v>2</v>
      </c>
      <c r="G21" s="32">
        <v>5</v>
      </c>
      <c r="H21" s="115">
        <v>2</v>
      </c>
      <c r="I21" s="32">
        <v>5</v>
      </c>
      <c r="J21" s="115">
        <v>2</v>
      </c>
      <c r="K21" s="32">
        <v>5</v>
      </c>
      <c r="L21" s="115"/>
      <c r="M21" s="32">
        <v>5</v>
      </c>
      <c r="N21" s="115"/>
      <c r="O21" s="32">
        <v>5</v>
      </c>
      <c r="P21" s="137">
        <v>1</v>
      </c>
      <c r="Q21" s="32">
        <v>5</v>
      </c>
      <c r="R21" s="115"/>
      <c r="S21" s="32">
        <v>5</v>
      </c>
      <c r="T21" s="115">
        <v>2</v>
      </c>
      <c r="U21" s="32">
        <v>5</v>
      </c>
      <c r="V21" s="137">
        <v>2</v>
      </c>
      <c r="W21" s="32">
        <v>5</v>
      </c>
      <c r="X21" s="115">
        <v>1</v>
      </c>
      <c r="Y21" s="32">
        <v>5</v>
      </c>
      <c r="Z21" s="115">
        <v>1</v>
      </c>
      <c r="AA21" s="32">
        <v>5</v>
      </c>
      <c r="AB21" s="115"/>
      <c r="AC21" s="32">
        <v>5</v>
      </c>
      <c r="AD21" s="115"/>
      <c r="AE21" s="32">
        <v>5</v>
      </c>
      <c r="AF21" s="115">
        <v>1</v>
      </c>
      <c r="AG21" s="32">
        <v>5</v>
      </c>
      <c r="AH21" s="115"/>
      <c r="AI21" s="32">
        <v>5</v>
      </c>
      <c r="AJ21" s="115"/>
      <c r="AK21" s="32">
        <v>5</v>
      </c>
      <c r="AL21" s="115">
        <v>2</v>
      </c>
      <c r="AM21" s="32">
        <v>5</v>
      </c>
      <c r="AN21" s="115">
        <v>2</v>
      </c>
      <c r="AO21" s="32">
        <v>5</v>
      </c>
      <c r="AP21" s="115">
        <v>3</v>
      </c>
      <c r="AQ21" s="7">
        <v>5</v>
      </c>
      <c r="AR21" s="122">
        <v>1</v>
      </c>
      <c r="AS21" s="7">
        <v>5</v>
      </c>
      <c r="AT21" s="122">
        <v>1</v>
      </c>
      <c r="AU21" s="7">
        <v>6</v>
      </c>
      <c r="AV21" s="132">
        <v>4</v>
      </c>
      <c r="AW21" s="109">
        <f t="shared" si="0"/>
        <v>21</v>
      </c>
      <c r="AX21" s="112">
        <f t="shared" si="1"/>
        <v>27</v>
      </c>
    </row>
    <row r="22" spans="1:50" x14ac:dyDescent="0.25">
      <c r="A22" s="3"/>
      <c r="B22" s="5"/>
      <c r="C22" s="3"/>
      <c r="D22" s="5"/>
      <c r="E22" s="32"/>
      <c r="F22" s="115"/>
      <c r="G22" s="32"/>
      <c r="H22" s="115"/>
      <c r="I22" s="32"/>
      <c r="J22" s="115"/>
      <c r="K22" s="32"/>
      <c r="L22" s="115"/>
      <c r="M22" s="32"/>
      <c r="N22" s="115"/>
      <c r="O22" s="32"/>
      <c r="P22" s="137"/>
      <c r="Q22" s="32"/>
      <c r="R22" s="115"/>
      <c r="S22" s="32"/>
      <c r="T22" s="115"/>
      <c r="U22" s="32"/>
      <c r="V22" s="137"/>
      <c r="W22" s="32"/>
      <c r="X22" s="115"/>
      <c r="Y22" s="32"/>
      <c r="Z22" s="115"/>
      <c r="AA22" s="32"/>
      <c r="AB22" s="115"/>
      <c r="AC22" s="32"/>
      <c r="AD22" s="115"/>
      <c r="AE22" s="32"/>
      <c r="AF22" s="115"/>
      <c r="AG22" s="32"/>
      <c r="AH22" s="115"/>
      <c r="AI22" s="32"/>
      <c r="AJ22" s="115"/>
      <c r="AK22" s="32"/>
      <c r="AL22" s="115"/>
      <c r="AM22" s="32"/>
      <c r="AN22" s="115"/>
      <c r="AO22" s="32"/>
      <c r="AP22" s="115"/>
      <c r="AQ22" s="7"/>
      <c r="AR22" s="122"/>
      <c r="AS22" s="7"/>
      <c r="AT22" s="122"/>
      <c r="AU22" s="7"/>
      <c r="AV22" s="132"/>
      <c r="AW22" s="109">
        <f t="shared" si="0"/>
        <v>0</v>
      </c>
      <c r="AX22" s="112">
        <f t="shared" si="1"/>
        <v>0</v>
      </c>
    </row>
    <row r="23" spans="1:50" x14ac:dyDescent="0.25">
      <c r="A23" s="3"/>
      <c r="B23" s="5"/>
      <c r="C23" s="3"/>
      <c r="D23" s="5"/>
      <c r="E23" s="32"/>
      <c r="F23" s="115"/>
      <c r="G23" s="32"/>
      <c r="H23" s="115"/>
      <c r="I23" s="32"/>
      <c r="J23" s="115"/>
      <c r="K23" s="32"/>
      <c r="L23" s="115"/>
      <c r="M23" s="32"/>
      <c r="N23" s="115"/>
      <c r="O23" s="32"/>
      <c r="P23" s="137"/>
      <c r="Q23" s="32"/>
      <c r="R23" s="115"/>
      <c r="S23" s="32"/>
      <c r="T23" s="115"/>
      <c r="U23" s="32"/>
      <c r="V23" s="137"/>
      <c r="W23" s="32"/>
      <c r="X23" s="115"/>
      <c r="Y23" s="32"/>
      <c r="Z23" s="115"/>
      <c r="AA23" s="32"/>
      <c r="AB23" s="115"/>
      <c r="AC23" s="32"/>
      <c r="AD23" s="115"/>
      <c r="AE23" s="32"/>
      <c r="AF23" s="115"/>
      <c r="AG23" s="32"/>
      <c r="AH23" s="115"/>
      <c r="AI23" s="32"/>
      <c r="AJ23" s="115"/>
      <c r="AK23" s="32"/>
      <c r="AL23" s="115"/>
      <c r="AM23" s="32"/>
      <c r="AN23" s="115"/>
      <c r="AO23" s="32"/>
      <c r="AP23" s="115"/>
      <c r="AQ23" s="7"/>
      <c r="AR23" s="122"/>
      <c r="AS23" s="7"/>
      <c r="AT23" s="122"/>
      <c r="AU23" s="7"/>
      <c r="AV23" s="132"/>
      <c r="AW23" s="109">
        <f t="shared" si="0"/>
        <v>0</v>
      </c>
      <c r="AX23" s="112">
        <f t="shared" si="1"/>
        <v>0</v>
      </c>
    </row>
    <row r="24" spans="1:50" x14ac:dyDescent="0.25">
      <c r="A24" s="3"/>
      <c r="B24" s="5"/>
      <c r="C24" s="3"/>
      <c r="D24" s="5"/>
      <c r="E24" s="32"/>
      <c r="F24" s="115"/>
      <c r="G24" s="32"/>
      <c r="H24" s="115"/>
      <c r="I24" s="32"/>
      <c r="J24" s="115"/>
      <c r="K24" s="32"/>
      <c r="L24" s="115"/>
      <c r="M24" s="32"/>
      <c r="N24" s="115"/>
      <c r="O24" s="32"/>
      <c r="P24" s="137"/>
      <c r="Q24" s="32"/>
      <c r="R24" s="115"/>
      <c r="S24" s="32"/>
      <c r="T24" s="115"/>
      <c r="U24" s="32"/>
      <c r="V24" s="137"/>
      <c r="W24" s="32"/>
      <c r="X24" s="115"/>
      <c r="Y24" s="32"/>
      <c r="Z24" s="115"/>
      <c r="AA24" s="32"/>
      <c r="AB24" s="115"/>
      <c r="AC24" s="32"/>
      <c r="AD24" s="115"/>
      <c r="AE24" s="32"/>
      <c r="AF24" s="115"/>
      <c r="AG24" s="32"/>
      <c r="AH24" s="115"/>
      <c r="AI24" s="32"/>
      <c r="AJ24" s="115"/>
      <c r="AK24" s="32"/>
      <c r="AL24" s="115"/>
      <c r="AM24" s="32"/>
      <c r="AN24" s="115"/>
      <c r="AO24" s="32"/>
      <c r="AP24" s="115"/>
      <c r="AQ24" s="7"/>
      <c r="AR24" s="122"/>
      <c r="AS24" s="7"/>
      <c r="AT24" s="122"/>
      <c r="AU24" s="7"/>
      <c r="AV24" s="132"/>
      <c r="AW24" s="109">
        <f t="shared" si="0"/>
        <v>0</v>
      </c>
      <c r="AX24" s="112">
        <f t="shared" si="1"/>
        <v>0</v>
      </c>
    </row>
    <row r="25" spans="1:50" x14ac:dyDescent="0.25">
      <c r="A25" s="3"/>
      <c r="B25" s="5"/>
      <c r="C25" s="3"/>
      <c r="D25" s="5"/>
      <c r="E25" s="32"/>
      <c r="F25" s="115"/>
      <c r="G25" s="32"/>
      <c r="H25" s="115"/>
      <c r="I25" s="32"/>
      <c r="J25" s="115"/>
      <c r="K25" s="32"/>
      <c r="L25" s="115"/>
      <c r="M25" s="32"/>
      <c r="N25" s="115"/>
      <c r="O25" s="32"/>
      <c r="P25" s="137"/>
      <c r="Q25" s="32"/>
      <c r="R25" s="115"/>
      <c r="S25" s="32"/>
      <c r="T25" s="115"/>
      <c r="U25" s="32"/>
      <c r="V25" s="137"/>
      <c r="W25" s="32"/>
      <c r="X25" s="115"/>
      <c r="Y25" s="32"/>
      <c r="Z25" s="115"/>
      <c r="AA25" s="32"/>
      <c r="AB25" s="115"/>
      <c r="AC25" s="32"/>
      <c r="AD25" s="115"/>
      <c r="AE25" s="32"/>
      <c r="AF25" s="115"/>
      <c r="AG25" s="32"/>
      <c r="AH25" s="115"/>
      <c r="AI25" s="32"/>
      <c r="AJ25" s="115"/>
      <c r="AK25" s="32"/>
      <c r="AL25" s="115"/>
      <c r="AM25" s="32"/>
      <c r="AN25" s="115"/>
      <c r="AO25" s="32"/>
      <c r="AP25" s="115"/>
      <c r="AQ25" s="7"/>
      <c r="AR25" s="122"/>
      <c r="AS25" s="7"/>
      <c r="AT25" s="122"/>
      <c r="AU25" s="7"/>
      <c r="AV25" s="132"/>
      <c r="AW25" s="109">
        <f t="shared" si="0"/>
        <v>0</v>
      </c>
      <c r="AX25" s="112">
        <f t="shared" si="1"/>
        <v>0</v>
      </c>
    </row>
    <row r="26" spans="1:50" x14ac:dyDescent="0.25">
      <c r="A26" s="61"/>
      <c r="B26" s="62"/>
      <c r="C26" s="61"/>
      <c r="D26" s="62"/>
      <c r="E26" s="52"/>
      <c r="F26" s="116"/>
      <c r="G26" s="52"/>
      <c r="H26" s="116"/>
      <c r="I26" s="52"/>
      <c r="J26" s="116"/>
      <c r="K26" s="52"/>
      <c r="L26" s="116"/>
      <c r="M26" s="52"/>
      <c r="N26" s="116"/>
      <c r="O26" s="52"/>
      <c r="P26" s="138"/>
      <c r="Q26" s="52"/>
      <c r="R26" s="116"/>
      <c r="S26" s="52"/>
      <c r="T26" s="116"/>
      <c r="U26" s="52"/>
      <c r="V26" s="138"/>
      <c r="W26" s="52"/>
      <c r="X26" s="116"/>
      <c r="Y26" s="52"/>
      <c r="Z26" s="116"/>
      <c r="AA26" s="52"/>
      <c r="AB26" s="116"/>
      <c r="AC26" s="52"/>
      <c r="AD26" s="116"/>
      <c r="AE26" s="52"/>
      <c r="AF26" s="116"/>
      <c r="AG26" s="52"/>
      <c r="AH26" s="116"/>
      <c r="AI26" s="52"/>
      <c r="AJ26" s="116"/>
      <c r="AK26" s="52"/>
      <c r="AL26" s="116"/>
      <c r="AM26" s="52"/>
      <c r="AN26" s="116"/>
      <c r="AO26" s="52"/>
      <c r="AP26" s="116"/>
      <c r="AQ26" s="53"/>
      <c r="AR26" s="160"/>
      <c r="AS26" s="53"/>
      <c r="AT26" s="160"/>
      <c r="AU26" s="53"/>
      <c r="AV26" s="165"/>
      <c r="AW26" s="109">
        <f t="shared" si="0"/>
        <v>0</v>
      </c>
      <c r="AX26" s="112">
        <f t="shared" si="1"/>
        <v>0</v>
      </c>
    </row>
    <row r="27" spans="1:50" ht="15.75" thickBot="1" x14ac:dyDescent="0.3">
      <c r="A27" s="1"/>
      <c r="B27" s="60"/>
      <c r="C27" s="1"/>
      <c r="D27" s="60"/>
      <c r="E27" s="28"/>
      <c r="F27" s="117"/>
      <c r="G27" s="28"/>
      <c r="H27" s="117"/>
      <c r="I27" s="28"/>
      <c r="J27" s="117"/>
      <c r="K27" s="28"/>
      <c r="L27" s="117"/>
      <c r="M27" s="28"/>
      <c r="N27" s="117"/>
      <c r="O27" s="28"/>
      <c r="P27" s="139"/>
      <c r="Q27" s="28"/>
      <c r="R27" s="117"/>
      <c r="S27" s="28"/>
      <c r="T27" s="117"/>
      <c r="U27" s="28"/>
      <c r="V27" s="139"/>
      <c r="W27" s="28"/>
      <c r="X27" s="117"/>
      <c r="Y27" s="28"/>
      <c r="Z27" s="117"/>
      <c r="AA27" s="28"/>
      <c r="AB27" s="117"/>
      <c r="AC27" s="28"/>
      <c r="AD27" s="117"/>
      <c r="AE27" s="28"/>
      <c r="AF27" s="117"/>
      <c r="AG27" s="28"/>
      <c r="AH27" s="117"/>
      <c r="AI27" s="28"/>
      <c r="AJ27" s="117"/>
      <c r="AK27" s="28"/>
      <c r="AL27" s="117"/>
      <c r="AM27" s="28"/>
      <c r="AN27" s="117"/>
      <c r="AO27" s="28"/>
      <c r="AP27" s="117"/>
      <c r="AQ27" s="28"/>
      <c r="AR27" s="117"/>
      <c r="AS27" s="28"/>
      <c r="AT27" s="117"/>
      <c r="AU27" s="28"/>
      <c r="AV27" s="139"/>
      <c r="AW27" s="110">
        <f t="shared" si="0"/>
        <v>0</v>
      </c>
      <c r="AX27" s="113">
        <f t="shared" si="1"/>
        <v>0</v>
      </c>
    </row>
    <row r="28" spans="1:50" x14ac:dyDescent="0.25">
      <c r="E28" s="11">
        <f>COUNTA(E7:E27)</f>
        <v>12</v>
      </c>
      <c r="F28" s="19">
        <f>SUM(F7:F27)</f>
        <v>11</v>
      </c>
      <c r="G28" s="11">
        <f t="shared" ref="G28" si="6">COUNTA(G7:G27)</f>
        <v>14</v>
      </c>
      <c r="H28" s="19">
        <f t="shared" ref="H28" si="7">SUM(H7:H27)</f>
        <v>19</v>
      </c>
      <c r="I28" s="11">
        <f t="shared" ref="I28" si="8">COUNTA(I7:I27)</f>
        <v>14</v>
      </c>
      <c r="J28" s="19">
        <f t="shared" ref="J28" si="9">SUM(J7:J27)</f>
        <v>10</v>
      </c>
      <c r="K28" s="11">
        <f t="shared" ref="K28" si="10">COUNTA(K7:K27)</f>
        <v>12</v>
      </c>
      <c r="L28" s="19">
        <f t="shared" ref="L28" si="11">SUM(L7:L27)</f>
        <v>8</v>
      </c>
      <c r="M28" s="11">
        <f t="shared" ref="M28" si="12">COUNTA(M7:M27)</f>
        <v>13</v>
      </c>
      <c r="N28" s="19">
        <f t="shared" ref="N28" si="13">SUM(N7:N27)</f>
        <v>8</v>
      </c>
      <c r="O28" s="11">
        <f t="shared" ref="O28" si="14">COUNTA(O7:O27)</f>
        <v>13</v>
      </c>
      <c r="P28" s="19">
        <f t="shared" ref="P28" si="15">SUM(P7:P27)</f>
        <v>15</v>
      </c>
      <c r="Q28" s="11">
        <f t="shared" ref="Q28" si="16">COUNTA(Q7:Q27)</f>
        <v>14</v>
      </c>
      <c r="R28" s="19">
        <f t="shared" ref="R28" si="17">SUM(R7:R27)</f>
        <v>17</v>
      </c>
      <c r="S28" s="11">
        <f t="shared" ref="S28" si="18">COUNTA(S7:S27)</f>
        <v>9</v>
      </c>
      <c r="T28" s="19">
        <f t="shared" ref="T28" si="19">SUM(T7:T27)</f>
        <v>14</v>
      </c>
      <c r="U28" s="11">
        <f t="shared" ref="U28" si="20">COUNTA(U7:U27)</f>
        <v>11</v>
      </c>
      <c r="V28" s="19">
        <f t="shared" ref="V28" si="21">SUM(V7:V27)</f>
        <v>8</v>
      </c>
      <c r="W28" s="11">
        <f t="shared" ref="W28" si="22">COUNTA(W7:W27)</f>
        <v>13</v>
      </c>
      <c r="X28" s="19">
        <f t="shared" ref="X28" si="23">SUM(X7:X27)</f>
        <v>14</v>
      </c>
      <c r="Y28" s="11">
        <f t="shared" ref="Y28" si="24">COUNTA(Y7:Y27)</f>
        <v>12</v>
      </c>
      <c r="Z28" s="19">
        <f t="shared" ref="Z28" si="25">SUM(Z7:Z27)</f>
        <v>18</v>
      </c>
      <c r="AA28" s="11">
        <f t="shared" ref="AA28" si="26">COUNTA(AA7:AA27)</f>
        <v>13</v>
      </c>
      <c r="AB28" s="19">
        <f t="shared" ref="AB28" si="27">SUM(AB7:AB27)</f>
        <v>11</v>
      </c>
      <c r="AC28" s="11">
        <f t="shared" ref="AC28" si="28">COUNTA(AC7:AC27)</f>
        <v>12</v>
      </c>
      <c r="AD28" s="19">
        <f t="shared" ref="AD28" si="29">SUM(AD7:AD27)</f>
        <v>4</v>
      </c>
      <c r="AE28" s="11">
        <f t="shared" ref="AE28" si="30">COUNTA(AE7:AE27)</f>
        <v>11</v>
      </c>
      <c r="AF28" s="19">
        <f t="shared" ref="AF28" si="31">SUM(AF7:AF27)</f>
        <v>9</v>
      </c>
      <c r="AG28" s="11">
        <f t="shared" ref="AG28" si="32">COUNTA(AG7:AG27)</f>
        <v>13</v>
      </c>
      <c r="AH28" s="19">
        <f t="shared" ref="AH28" si="33">SUM(AH7:AH27)</f>
        <v>9</v>
      </c>
      <c r="AI28" s="11">
        <f t="shared" ref="AI28" si="34">COUNTA(AI7:AI27)</f>
        <v>14</v>
      </c>
      <c r="AJ28" s="19">
        <f t="shared" ref="AJ28" si="35">SUM(AJ7:AJ27)</f>
        <v>15</v>
      </c>
      <c r="AK28" s="11">
        <f t="shared" ref="AK28" si="36">COUNTA(AK7:AK27)</f>
        <v>11</v>
      </c>
      <c r="AL28" s="19">
        <f t="shared" ref="AL28" si="37">SUM(AL7:AL27)</f>
        <v>15</v>
      </c>
      <c r="AM28" s="11">
        <f t="shared" ref="AM28" si="38">COUNTA(AM7:AM27)</f>
        <v>14</v>
      </c>
      <c r="AN28" s="19">
        <f t="shared" ref="AN28" si="39">SUM(AN7:AN27)</f>
        <v>15</v>
      </c>
      <c r="AO28" s="11">
        <f t="shared" ref="AO28" si="40">COUNTA(AO7:AO27)</f>
        <v>11</v>
      </c>
      <c r="AP28" s="19">
        <f t="shared" ref="AP28" si="41">SUM(AP7:AP27)</f>
        <v>10</v>
      </c>
      <c r="AQ28" s="11">
        <f t="shared" ref="AQ28" si="42">COUNTA(AQ7:AQ27)</f>
        <v>14</v>
      </c>
      <c r="AR28" s="19">
        <f t="shared" ref="AR28" si="43">SUM(AR7:AR27)</f>
        <v>8</v>
      </c>
      <c r="AS28" s="11">
        <f t="shared" ref="AS28" si="44">COUNTA(AS7:AS27)</f>
        <v>12</v>
      </c>
      <c r="AT28" s="19">
        <f t="shared" ref="AT28" si="45">SUM(AT7:AT27)</f>
        <v>15</v>
      </c>
      <c r="AU28" s="11">
        <f t="shared" ref="AU28" si="46">COUNTA(AU7:AU27)</f>
        <v>11</v>
      </c>
      <c r="AV28" s="19">
        <f t="shared" ref="AV28" si="47">SUM(AV7:AV27)</f>
        <v>14</v>
      </c>
      <c r="AX28" s="19">
        <f>SUM(AX7:AX27)</f>
        <v>267</v>
      </c>
    </row>
  </sheetData>
  <sheetProtection algorithmName="SHA-512" hashValue="wg7upq2HFg4pPNzIWp1s+PkP82Db7eWUH6mrEe5LdnvxN+HoLRDMk+xG/CYi2rp5/YaksB8bdEt/GQmxykxaig==" saltValue="k5qw+msFsPeWdgr+TElUng==" spinCount="100000" sheet="1" objects="1" scenarios="1"/>
  <mergeCells count="25">
    <mergeCell ref="AM1:AN5"/>
    <mergeCell ref="AW1:AW6"/>
    <mergeCell ref="AX1:AX6"/>
    <mergeCell ref="AQ1:AR5"/>
    <mergeCell ref="AS1:AT5"/>
    <mergeCell ref="AU1:AV5"/>
    <mergeCell ref="AO1:AP5"/>
    <mergeCell ref="AK1:AL5"/>
    <mergeCell ref="O1:P5"/>
    <mergeCell ref="Q1:R5"/>
    <mergeCell ref="S1:T5"/>
    <mergeCell ref="U1:V5"/>
    <mergeCell ref="W1:X5"/>
    <mergeCell ref="Y1:Z5"/>
    <mergeCell ref="AA1:AB5"/>
    <mergeCell ref="AC1:AD5"/>
    <mergeCell ref="AE1:AF5"/>
    <mergeCell ref="AG1:AH5"/>
    <mergeCell ref="AI1:AJ5"/>
    <mergeCell ref="A1:D6"/>
    <mergeCell ref="M1:N5"/>
    <mergeCell ref="E1:F5"/>
    <mergeCell ref="G1:H5"/>
    <mergeCell ref="I1:J5"/>
    <mergeCell ref="K1:L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3630B-946E-449D-8C31-E40A97DC1F6F}">
  <dimension ref="A1:AX23"/>
  <sheetViews>
    <sheetView workbookViewId="0">
      <selection sqref="A1:D6"/>
    </sheetView>
  </sheetViews>
  <sheetFormatPr baseColWidth="10" defaultRowHeight="15" x14ac:dyDescent="0.25"/>
  <cols>
    <col min="1" max="1" width="1.28515625" style="14" customWidth="1"/>
    <col min="2" max="2" width="15.5703125" style="14" bestFit="1" customWidth="1"/>
    <col min="3" max="3" width="1.28515625" style="14" customWidth="1"/>
    <col min="4" max="4" width="25.5703125" style="14" bestFit="1" customWidth="1"/>
    <col min="5" max="49" width="3.7109375" style="14" customWidth="1"/>
    <col min="50" max="50" width="4.42578125" style="14" bestFit="1" customWidth="1"/>
    <col min="51" max="16384" width="11.42578125" style="14"/>
  </cols>
  <sheetData>
    <row r="1" spans="1:50" x14ac:dyDescent="0.25">
      <c r="A1" s="207" t="s">
        <v>32</v>
      </c>
      <c r="B1" s="207"/>
      <c r="C1" s="207"/>
      <c r="D1" s="208"/>
      <c r="E1" s="195" t="s">
        <v>116</v>
      </c>
      <c r="F1" s="196"/>
      <c r="G1" s="195" t="s">
        <v>109</v>
      </c>
      <c r="H1" s="196"/>
      <c r="I1" s="195" t="s">
        <v>103</v>
      </c>
      <c r="J1" s="213"/>
      <c r="K1" s="195" t="s">
        <v>53</v>
      </c>
      <c r="L1" s="196"/>
      <c r="M1" s="195" t="s">
        <v>93</v>
      </c>
      <c r="N1" s="196"/>
      <c r="O1" s="195" t="s">
        <v>84</v>
      </c>
      <c r="P1" s="213"/>
      <c r="Q1" s="195" t="s">
        <v>72</v>
      </c>
      <c r="R1" s="196"/>
      <c r="S1" s="195" t="s">
        <v>41</v>
      </c>
      <c r="T1" s="196"/>
      <c r="U1" s="195" t="s">
        <v>114</v>
      </c>
      <c r="V1" s="196"/>
      <c r="W1" s="195" t="s">
        <v>117</v>
      </c>
      <c r="X1" s="196"/>
      <c r="Y1" s="195" t="s">
        <v>111</v>
      </c>
      <c r="Z1" s="196"/>
      <c r="AA1" s="195" t="s">
        <v>107</v>
      </c>
      <c r="AB1" s="196"/>
      <c r="AC1" s="195" t="s">
        <v>61</v>
      </c>
      <c r="AD1" s="213"/>
      <c r="AE1" s="195" t="s">
        <v>98</v>
      </c>
      <c r="AF1" s="196"/>
      <c r="AG1" s="195" t="s">
        <v>498</v>
      </c>
      <c r="AH1" s="196"/>
      <c r="AI1" s="195" t="s">
        <v>79</v>
      </c>
      <c r="AJ1" s="196"/>
      <c r="AK1" s="195" t="s">
        <v>49</v>
      </c>
      <c r="AL1" s="196"/>
      <c r="AM1" s="195" t="s">
        <v>115</v>
      </c>
      <c r="AN1" s="196"/>
      <c r="AO1" s="213" t="s">
        <v>509</v>
      </c>
      <c r="AP1" s="196"/>
      <c r="AQ1" s="195" t="s">
        <v>525</v>
      </c>
      <c r="AR1" s="196"/>
      <c r="AS1" s="195" t="s">
        <v>526</v>
      </c>
      <c r="AT1" s="196"/>
      <c r="AU1" s="195" t="s">
        <v>528</v>
      </c>
      <c r="AV1" s="196"/>
      <c r="AW1" s="202" t="s">
        <v>12</v>
      </c>
      <c r="AX1" s="193" t="s">
        <v>0</v>
      </c>
    </row>
    <row r="2" spans="1:50" x14ac:dyDescent="0.25">
      <c r="A2" s="207"/>
      <c r="B2" s="207"/>
      <c r="C2" s="207"/>
      <c r="D2" s="208"/>
      <c r="E2" s="197"/>
      <c r="F2" s="198"/>
      <c r="G2" s="197"/>
      <c r="H2" s="198"/>
      <c r="I2" s="197"/>
      <c r="J2" s="214"/>
      <c r="K2" s="197"/>
      <c r="L2" s="198"/>
      <c r="M2" s="197"/>
      <c r="N2" s="198"/>
      <c r="O2" s="197"/>
      <c r="P2" s="214"/>
      <c r="Q2" s="197"/>
      <c r="R2" s="198"/>
      <c r="S2" s="197"/>
      <c r="T2" s="198"/>
      <c r="U2" s="197"/>
      <c r="V2" s="198"/>
      <c r="W2" s="197"/>
      <c r="X2" s="198"/>
      <c r="Y2" s="197"/>
      <c r="Z2" s="198"/>
      <c r="AA2" s="197"/>
      <c r="AB2" s="198"/>
      <c r="AC2" s="197"/>
      <c r="AD2" s="214"/>
      <c r="AE2" s="197"/>
      <c r="AF2" s="198"/>
      <c r="AG2" s="197"/>
      <c r="AH2" s="198"/>
      <c r="AI2" s="197"/>
      <c r="AJ2" s="198"/>
      <c r="AK2" s="197"/>
      <c r="AL2" s="198"/>
      <c r="AM2" s="197"/>
      <c r="AN2" s="198"/>
      <c r="AO2" s="214"/>
      <c r="AP2" s="198"/>
      <c r="AQ2" s="197"/>
      <c r="AR2" s="198"/>
      <c r="AS2" s="197"/>
      <c r="AT2" s="198"/>
      <c r="AU2" s="197"/>
      <c r="AV2" s="198"/>
      <c r="AW2" s="204"/>
      <c r="AX2" s="194"/>
    </row>
    <row r="3" spans="1:50" x14ac:dyDescent="0.25">
      <c r="A3" s="207"/>
      <c r="B3" s="207"/>
      <c r="C3" s="207"/>
      <c r="D3" s="208"/>
      <c r="E3" s="197"/>
      <c r="F3" s="198"/>
      <c r="G3" s="197"/>
      <c r="H3" s="198"/>
      <c r="I3" s="197"/>
      <c r="J3" s="214"/>
      <c r="K3" s="197"/>
      <c r="L3" s="198"/>
      <c r="M3" s="197"/>
      <c r="N3" s="198"/>
      <c r="O3" s="197"/>
      <c r="P3" s="214"/>
      <c r="Q3" s="197"/>
      <c r="R3" s="198"/>
      <c r="S3" s="197"/>
      <c r="T3" s="198"/>
      <c r="U3" s="197"/>
      <c r="V3" s="198"/>
      <c r="W3" s="197"/>
      <c r="X3" s="198"/>
      <c r="Y3" s="197"/>
      <c r="Z3" s="198"/>
      <c r="AA3" s="197"/>
      <c r="AB3" s="198"/>
      <c r="AC3" s="197"/>
      <c r="AD3" s="214"/>
      <c r="AE3" s="197"/>
      <c r="AF3" s="198"/>
      <c r="AG3" s="197"/>
      <c r="AH3" s="198"/>
      <c r="AI3" s="197"/>
      <c r="AJ3" s="198"/>
      <c r="AK3" s="197"/>
      <c r="AL3" s="198"/>
      <c r="AM3" s="197"/>
      <c r="AN3" s="198"/>
      <c r="AO3" s="214"/>
      <c r="AP3" s="198"/>
      <c r="AQ3" s="197"/>
      <c r="AR3" s="198"/>
      <c r="AS3" s="197"/>
      <c r="AT3" s="198"/>
      <c r="AU3" s="197"/>
      <c r="AV3" s="198"/>
      <c r="AW3" s="204"/>
      <c r="AX3" s="194"/>
    </row>
    <row r="4" spans="1:50" x14ac:dyDescent="0.25">
      <c r="A4" s="207"/>
      <c r="B4" s="207"/>
      <c r="C4" s="207"/>
      <c r="D4" s="208"/>
      <c r="E4" s="197"/>
      <c r="F4" s="198"/>
      <c r="G4" s="197"/>
      <c r="H4" s="198"/>
      <c r="I4" s="197"/>
      <c r="J4" s="214"/>
      <c r="K4" s="197"/>
      <c r="L4" s="198"/>
      <c r="M4" s="197"/>
      <c r="N4" s="198"/>
      <c r="O4" s="197"/>
      <c r="P4" s="214"/>
      <c r="Q4" s="197"/>
      <c r="R4" s="198"/>
      <c r="S4" s="197"/>
      <c r="T4" s="198"/>
      <c r="U4" s="197"/>
      <c r="V4" s="198"/>
      <c r="W4" s="197"/>
      <c r="X4" s="198"/>
      <c r="Y4" s="197"/>
      <c r="Z4" s="198"/>
      <c r="AA4" s="197"/>
      <c r="AB4" s="198"/>
      <c r="AC4" s="197"/>
      <c r="AD4" s="214"/>
      <c r="AE4" s="197"/>
      <c r="AF4" s="198"/>
      <c r="AG4" s="197"/>
      <c r="AH4" s="198"/>
      <c r="AI4" s="197"/>
      <c r="AJ4" s="198"/>
      <c r="AK4" s="197"/>
      <c r="AL4" s="198"/>
      <c r="AM4" s="197"/>
      <c r="AN4" s="198"/>
      <c r="AO4" s="214"/>
      <c r="AP4" s="198"/>
      <c r="AQ4" s="197"/>
      <c r="AR4" s="198"/>
      <c r="AS4" s="197"/>
      <c r="AT4" s="198"/>
      <c r="AU4" s="197"/>
      <c r="AV4" s="198"/>
      <c r="AW4" s="204"/>
      <c r="AX4" s="194"/>
    </row>
    <row r="5" spans="1:50" ht="34.5" customHeight="1" thickBot="1" x14ac:dyDescent="0.3">
      <c r="A5" s="207"/>
      <c r="B5" s="207"/>
      <c r="C5" s="207"/>
      <c r="D5" s="208"/>
      <c r="E5" s="199"/>
      <c r="F5" s="200"/>
      <c r="G5" s="199"/>
      <c r="H5" s="200"/>
      <c r="I5" s="199"/>
      <c r="J5" s="215"/>
      <c r="K5" s="199"/>
      <c r="L5" s="200"/>
      <c r="M5" s="199"/>
      <c r="N5" s="200"/>
      <c r="O5" s="199"/>
      <c r="P5" s="215"/>
      <c r="Q5" s="199"/>
      <c r="R5" s="200"/>
      <c r="S5" s="199"/>
      <c r="T5" s="200"/>
      <c r="U5" s="199"/>
      <c r="V5" s="200"/>
      <c r="W5" s="199"/>
      <c r="X5" s="200"/>
      <c r="Y5" s="199"/>
      <c r="Z5" s="200"/>
      <c r="AA5" s="199"/>
      <c r="AB5" s="200"/>
      <c r="AC5" s="199"/>
      <c r="AD5" s="215"/>
      <c r="AE5" s="199"/>
      <c r="AF5" s="200"/>
      <c r="AG5" s="199"/>
      <c r="AH5" s="200"/>
      <c r="AI5" s="199"/>
      <c r="AJ5" s="200"/>
      <c r="AK5" s="199"/>
      <c r="AL5" s="200"/>
      <c r="AM5" s="199"/>
      <c r="AN5" s="200"/>
      <c r="AO5" s="215"/>
      <c r="AP5" s="200"/>
      <c r="AQ5" s="199"/>
      <c r="AR5" s="200"/>
      <c r="AS5" s="199"/>
      <c r="AT5" s="200"/>
      <c r="AU5" s="199"/>
      <c r="AV5" s="200"/>
      <c r="AW5" s="204"/>
      <c r="AX5" s="194"/>
    </row>
    <row r="6" spans="1:50" ht="15.75" thickBot="1" x14ac:dyDescent="0.3">
      <c r="A6" s="209"/>
      <c r="B6" s="209"/>
      <c r="C6" s="209"/>
      <c r="D6" s="210"/>
      <c r="E6" s="12" t="s">
        <v>10</v>
      </c>
      <c r="F6" s="13" t="s">
        <v>1</v>
      </c>
      <c r="G6" s="12" t="s">
        <v>10</v>
      </c>
      <c r="H6" s="13" t="s">
        <v>1</v>
      </c>
      <c r="I6" s="12" t="s">
        <v>10</v>
      </c>
      <c r="J6" s="13" t="s">
        <v>1</v>
      </c>
      <c r="K6" s="12" t="s">
        <v>10</v>
      </c>
      <c r="L6" s="13" t="s">
        <v>1</v>
      </c>
      <c r="M6" s="12" t="s">
        <v>10</v>
      </c>
      <c r="N6" s="13" t="s">
        <v>1</v>
      </c>
      <c r="O6" s="12" t="s">
        <v>10</v>
      </c>
      <c r="P6" s="13" t="s">
        <v>1</v>
      </c>
      <c r="Q6" s="12" t="s">
        <v>10</v>
      </c>
      <c r="R6" s="13" t="s">
        <v>1</v>
      </c>
      <c r="S6" s="12" t="s">
        <v>10</v>
      </c>
      <c r="T6" s="13" t="s">
        <v>1</v>
      </c>
      <c r="U6" s="12" t="s">
        <v>10</v>
      </c>
      <c r="V6" s="13" t="s">
        <v>1</v>
      </c>
      <c r="W6" s="12" t="s">
        <v>10</v>
      </c>
      <c r="X6" s="13" t="s">
        <v>1</v>
      </c>
      <c r="Y6" s="12" t="s">
        <v>10</v>
      </c>
      <c r="Z6" s="13" t="s">
        <v>1</v>
      </c>
      <c r="AA6" s="12" t="s">
        <v>10</v>
      </c>
      <c r="AB6" s="13" t="s">
        <v>1</v>
      </c>
      <c r="AC6" s="12" t="s">
        <v>10</v>
      </c>
      <c r="AD6" s="13" t="s">
        <v>1</v>
      </c>
      <c r="AE6" s="12" t="s">
        <v>10</v>
      </c>
      <c r="AF6" s="13" t="s">
        <v>1</v>
      </c>
      <c r="AG6" s="12" t="s">
        <v>10</v>
      </c>
      <c r="AH6" s="13" t="s">
        <v>1</v>
      </c>
      <c r="AI6" s="12" t="s">
        <v>10</v>
      </c>
      <c r="AJ6" s="13" t="s">
        <v>1</v>
      </c>
      <c r="AK6" s="12" t="s">
        <v>10</v>
      </c>
      <c r="AL6" s="13" t="s">
        <v>1</v>
      </c>
      <c r="AM6" s="12" t="s">
        <v>10</v>
      </c>
      <c r="AN6" s="13" t="s">
        <v>1</v>
      </c>
      <c r="AO6" s="11" t="s">
        <v>10</v>
      </c>
      <c r="AP6" s="22" t="s">
        <v>1</v>
      </c>
      <c r="AQ6" s="12" t="s">
        <v>10</v>
      </c>
      <c r="AR6" s="13" t="s">
        <v>1</v>
      </c>
      <c r="AS6" s="12" t="s">
        <v>10</v>
      </c>
      <c r="AT6" s="13" t="s">
        <v>1</v>
      </c>
      <c r="AU6" s="12" t="s">
        <v>10</v>
      </c>
      <c r="AV6" s="13" t="s">
        <v>1</v>
      </c>
      <c r="AW6" s="204"/>
      <c r="AX6" s="194"/>
    </row>
    <row r="7" spans="1:50" x14ac:dyDescent="0.25">
      <c r="A7" s="93"/>
      <c r="B7" s="94" t="s">
        <v>447</v>
      </c>
      <c r="C7" s="93"/>
      <c r="D7" s="94" t="s">
        <v>446</v>
      </c>
      <c r="E7" s="127"/>
      <c r="F7" s="128"/>
      <c r="G7" s="127">
        <v>12</v>
      </c>
      <c r="H7" s="22">
        <v>2</v>
      </c>
      <c r="I7" s="127">
        <v>12</v>
      </c>
      <c r="J7" s="92">
        <v>3</v>
      </c>
      <c r="K7" s="127"/>
      <c r="L7" s="22"/>
      <c r="M7" s="127">
        <v>12</v>
      </c>
      <c r="N7" s="22">
        <v>1</v>
      </c>
      <c r="O7" s="127">
        <v>12</v>
      </c>
      <c r="P7" s="92">
        <v>5</v>
      </c>
      <c r="Q7" s="127"/>
      <c r="R7" s="22"/>
      <c r="S7" s="127">
        <v>12</v>
      </c>
      <c r="T7" s="22">
        <v>3</v>
      </c>
      <c r="U7" s="127">
        <v>12</v>
      </c>
      <c r="V7" s="22">
        <v>4</v>
      </c>
      <c r="W7" s="127">
        <v>12</v>
      </c>
      <c r="X7" s="22">
        <v>3</v>
      </c>
      <c r="Y7" s="127"/>
      <c r="Z7" s="22"/>
      <c r="AA7" s="127">
        <v>12</v>
      </c>
      <c r="AB7" s="22"/>
      <c r="AC7" s="127">
        <v>12</v>
      </c>
      <c r="AD7" s="92">
        <v>4</v>
      </c>
      <c r="AE7" s="127">
        <v>12</v>
      </c>
      <c r="AF7" s="22">
        <v>3</v>
      </c>
      <c r="AG7" s="127">
        <v>12</v>
      </c>
      <c r="AH7" s="22"/>
      <c r="AI7" s="127"/>
      <c r="AJ7" s="22"/>
      <c r="AK7" s="127">
        <v>12</v>
      </c>
      <c r="AL7" s="22">
        <v>4</v>
      </c>
      <c r="AM7" s="127"/>
      <c r="AN7" s="92"/>
      <c r="AO7" s="130">
        <v>12</v>
      </c>
      <c r="AP7" s="21">
        <v>2</v>
      </c>
      <c r="AQ7" s="129">
        <v>12</v>
      </c>
      <c r="AR7" s="92">
        <v>3</v>
      </c>
      <c r="AS7" s="127"/>
      <c r="AT7" s="92"/>
      <c r="AU7" s="130">
        <v>12</v>
      </c>
      <c r="AV7" s="21">
        <v>4</v>
      </c>
      <c r="AW7" s="108">
        <f t="shared" ref="AW7" si="0">COUNTA(E7,G7,I7,K7,M7,O7,Q7,S7,U7,W7,Y7,AA7,AC7,AE7,AG7,AI7,AK7,AM7,AQ7,AS7,AU7)</f>
        <v>14</v>
      </c>
      <c r="AX7" s="111">
        <f t="shared" ref="AX7" si="1">F7+H7+J7+L7+N7+P7+R7+T7+V7+X7+Z7+AB7+AD7+AF7+AH7+AJ7+AL7+AN7+AP7+AR7+AT7+AV7</f>
        <v>41</v>
      </c>
    </row>
    <row r="8" spans="1:50" x14ac:dyDescent="0.25">
      <c r="A8" s="3"/>
      <c r="B8" s="5" t="s">
        <v>406</v>
      </c>
      <c r="C8" s="3"/>
      <c r="D8" s="5" t="s">
        <v>405</v>
      </c>
      <c r="E8" s="7">
        <v>2</v>
      </c>
      <c r="F8" s="122">
        <v>1</v>
      </c>
      <c r="G8" s="7">
        <v>2</v>
      </c>
      <c r="H8" s="122"/>
      <c r="I8" s="7">
        <v>2</v>
      </c>
      <c r="J8" s="132">
        <v>1</v>
      </c>
      <c r="K8" s="7">
        <v>2</v>
      </c>
      <c r="L8" s="122"/>
      <c r="M8" s="7">
        <v>2</v>
      </c>
      <c r="N8" s="122"/>
      <c r="O8" s="7"/>
      <c r="P8" s="132"/>
      <c r="Q8" s="7">
        <v>2</v>
      </c>
      <c r="R8" s="122">
        <v>1</v>
      </c>
      <c r="S8" s="7">
        <v>2</v>
      </c>
      <c r="T8" s="122"/>
      <c r="U8" s="7">
        <v>2</v>
      </c>
      <c r="V8" s="122">
        <v>2</v>
      </c>
      <c r="W8" s="7"/>
      <c r="X8" s="122"/>
      <c r="Y8" s="7">
        <v>2</v>
      </c>
      <c r="Z8" s="122">
        <v>2</v>
      </c>
      <c r="AA8" s="7">
        <v>2</v>
      </c>
      <c r="AB8" s="122">
        <v>2</v>
      </c>
      <c r="AC8" s="7">
        <v>2</v>
      </c>
      <c r="AD8" s="132"/>
      <c r="AE8" s="7">
        <v>2</v>
      </c>
      <c r="AF8" s="122"/>
      <c r="AG8" s="7"/>
      <c r="AH8" s="122"/>
      <c r="AI8" s="7">
        <v>2</v>
      </c>
      <c r="AJ8" s="122">
        <v>1</v>
      </c>
      <c r="AK8" s="7">
        <v>2</v>
      </c>
      <c r="AL8" s="122">
        <v>1</v>
      </c>
      <c r="AM8" s="7">
        <v>2</v>
      </c>
      <c r="AN8" s="132">
        <v>1</v>
      </c>
      <c r="AO8" s="7">
        <v>2</v>
      </c>
      <c r="AP8" s="122">
        <v>2</v>
      </c>
      <c r="AQ8" s="106">
        <v>2</v>
      </c>
      <c r="AR8" s="132">
        <v>1</v>
      </c>
      <c r="AS8" s="7">
        <v>2</v>
      </c>
      <c r="AT8" s="132">
        <v>1</v>
      </c>
      <c r="AU8" s="7">
        <v>2</v>
      </c>
      <c r="AV8" s="122">
        <v>1</v>
      </c>
      <c r="AW8" s="109">
        <f t="shared" ref="AW8:AW22" si="2">COUNTA(E8,G8,I8,K8,M8,O8,Q8,S8,U8,W8,Y8,AA8,AC8,AE8,AG8,AI8,AK8,AM8,AQ8,AS8,AU8)</f>
        <v>18</v>
      </c>
      <c r="AX8" s="112">
        <f t="shared" ref="AX8:AX22" si="3">F8+H8+J8+L8+N8+P8+R8+T8+V8+X8+Z8+AB8+AD8+AF8+AH8+AJ8+AL8+AN8+AP8+AR8+AT8+AV8</f>
        <v>17</v>
      </c>
    </row>
    <row r="9" spans="1:50" x14ac:dyDescent="0.25">
      <c r="A9" s="3"/>
      <c r="B9" s="5" t="s">
        <v>408</v>
      </c>
      <c r="C9" s="3"/>
      <c r="D9" s="5" t="s">
        <v>407</v>
      </c>
      <c r="E9" s="7">
        <v>9</v>
      </c>
      <c r="F9" s="122">
        <v>2</v>
      </c>
      <c r="G9" s="7">
        <v>9</v>
      </c>
      <c r="H9" s="122">
        <v>1</v>
      </c>
      <c r="I9" s="7">
        <v>9</v>
      </c>
      <c r="J9" s="132">
        <v>1</v>
      </c>
      <c r="K9" s="7">
        <v>9</v>
      </c>
      <c r="L9" s="122">
        <v>3</v>
      </c>
      <c r="M9" s="7">
        <v>9</v>
      </c>
      <c r="N9" s="122"/>
      <c r="O9" s="7">
        <v>9</v>
      </c>
      <c r="P9" s="132"/>
      <c r="Q9" s="7">
        <v>9</v>
      </c>
      <c r="R9" s="122">
        <v>1</v>
      </c>
      <c r="S9" s="7">
        <v>9</v>
      </c>
      <c r="T9" s="122"/>
      <c r="U9" s="7">
        <v>9</v>
      </c>
      <c r="V9" s="122"/>
      <c r="W9" s="7">
        <v>9</v>
      </c>
      <c r="X9" s="122"/>
      <c r="Y9" s="7">
        <v>9</v>
      </c>
      <c r="Z9" s="122"/>
      <c r="AA9" s="7">
        <v>9</v>
      </c>
      <c r="AB9" s="122">
        <v>2</v>
      </c>
      <c r="AC9" s="7">
        <v>9</v>
      </c>
      <c r="AD9" s="132"/>
      <c r="AE9" s="7">
        <v>9</v>
      </c>
      <c r="AF9" s="122"/>
      <c r="AG9" s="7">
        <v>9</v>
      </c>
      <c r="AH9" s="122"/>
      <c r="AI9" s="7">
        <v>9</v>
      </c>
      <c r="AJ9" s="122">
        <v>2</v>
      </c>
      <c r="AK9" s="7">
        <v>9</v>
      </c>
      <c r="AL9" s="122">
        <v>2</v>
      </c>
      <c r="AM9" s="7">
        <v>9</v>
      </c>
      <c r="AN9" s="132">
        <v>2</v>
      </c>
      <c r="AO9" s="7">
        <v>9</v>
      </c>
      <c r="AP9" s="122">
        <v>1</v>
      </c>
      <c r="AQ9" s="106">
        <v>9</v>
      </c>
      <c r="AR9" s="132">
        <v>1</v>
      </c>
      <c r="AS9" s="7">
        <v>9</v>
      </c>
      <c r="AT9" s="132">
        <v>1</v>
      </c>
      <c r="AU9" s="7">
        <v>9</v>
      </c>
      <c r="AV9" s="122">
        <v>1</v>
      </c>
      <c r="AW9" s="109">
        <f t="shared" si="2"/>
        <v>21</v>
      </c>
      <c r="AX9" s="112">
        <f t="shared" si="3"/>
        <v>20</v>
      </c>
    </row>
    <row r="10" spans="1:50" x14ac:dyDescent="0.25">
      <c r="A10" s="3"/>
      <c r="B10" s="5" t="s">
        <v>409</v>
      </c>
      <c r="C10" s="3"/>
      <c r="D10" s="5" t="s">
        <v>410</v>
      </c>
      <c r="E10" s="7">
        <v>3</v>
      </c>
      <c r="F10" s="122"/>
      <c r="G10" s="7">
        <v>3</v>
      </c>
      <c r="H10" s="122"/>
      <c r="I10" s="7">
        <v>3</v>
      </c>
      <c r="J10" s="132"/>
      <c r="K10" s="7">
        <v>3</v>
      </c>
      <c r="L10" s="122"/>
      <c r="M10" s="7">
        <v>3</v>
      </c>
      <c r="N10" s="122"/>
      <c r="O10" s="7">
        <v>3</v>
      </c>
      <c r="P10" s="132">
        <v>1</v>
      </c>
      <c r="Q10" s="7">
        <v>3</v>
      </c>
      <c r="R10" s="122"/>
      <c r="S10" s="7">
        <v>3</v>
      </c>
      <c r="T10" s="122"/>
      <c r="U10" s="7">
        <v>3</v>
      </c>
      <c r="V10" s="122">
        <v>3</v>
      </c>
      <c r="W10" s="7">
        <v>3</v>
      </c>
      <c r="X10" s="122"/>
      <c r="Y10" s="7">
        <v>3</v>
      </c>
      <c r="Z10" s="122"/>
      <c r="AA10" s="7">
        <v>3</v>
      </c>
      <c r="AB10" s="122"/>
      <c r="AC10" s="7">
        <v>3</v>
      </c>
      <c r="AD10" s="132"/>
      <c r="AE10" s="7">
        <v>3</v>
      </c>
      <c r="AF10" s="122">
        <v>1</v>
      </c>
      <c r="AG10" s="7">
        <v>3</v>
      </c>
      <c r="AH10" s="122"/>
      <c r="AI10" s="7">
        <v>3</v>
      </c>
      <c r="AJ10" s="122">
        <v>2</v>
      </c>
      <c r="AK10" s="7">
        <v>3</v>
      </c>
      <c r="AL10" s="122"/>
      <c r="AM10" s="7">
        <v>3</v>
      </c>
      <c r="AN10" s="132"/>
      <c r="AO10" s="7">
        <v>3</v>
      </c>
      <c r="AP10" s="122">
        <v>1</v>
      </c>
      <c r="AQ10" s="106">
        <v>3</v>
      </c>
      <c r="AR10" s="132"/>
      <c r="AS10" s="7"/>
      <c r="AT10" s="132"/>
      <c r="AU10" s="7">
        <v>3</v>
      </c>
      <c r="AV10" s="122"/>
      <c r="AW10" s="109">
        <f t="shared" si="2"/>
        <v>20</v>
      </c>
      <c r="AX10" s="112">
        <f t="shared" si="3"/>
        <v>8</v>
      </c>
    </row>
    <row r="11" spans="1:50" x14ac:dyDescent="0.25">
      <c r="A11" s="3"/>
      <c r="B11" s="5" t="s">
        <v>411</v>
      </c>
      <c r="C11" s="3"/>
      <c r="D11" s="5" t="s">
        <v>412</v>
      </c>
      <c r="E11" s="7">
        <v>5</v>
      </c>
      <c r="F11" s="122">
        <v>3</v>
      </c>
      <c r="G11" s="7">
        <v>5</v>
      </c>
      <c r="H11" s="122">
        <v>3</v>
      </c>
      <c r="I11" s="7">
        <v>5</v>
      </c>
      <c r="J11" s="132">
        <v>7</v>
      </c>
      <c r="K11" s="7">
        <v>5</v>
      </c>
      <c r="L11" s="122">
        <v>5</v>
      </c>
      <c r="M11" s="7">
        <v>5</v>
      </c>
      <c r="N11" s="122">
        <v>3</v>
      </c>
      <c r="O11" s="7">
        <v>5</v>
      </c>
      <c r="P11" s="132">
        <v>4</v>
      </c>
      <c r="Q11" s="7">
        <v>5</v>
      </c>
      <c r="R11" s="122">
        <v>5</v>
      </c>
      <c r="S11" s="7">
        <v>5</v>
      </c>
      <c r="T11" s="122">
        <v>2</v>
      </c>
      <c r="U11" s="7">
        <v>5</v>
      </c>
      <c r="V11" s="122">
        <v>4</v>
      </c>
      <c r="W11" s="7">
        <v>5</v>
      </c>
      <c r="X11" s="122">
        <v>3</v>
      </c>
      <c r="Y11" s="7">
        <v>5</v>
      </c>
      <c r="Z11" s="122">
        <v>3</v>
      </c>
      <c r="AA11" s="7">
        <v>5</v>
      </c>
      <c r="AB11" s="122">
        <v>2</v>
      </c>
      <c r="AC11" s="7">
        <v>5</v>
      </c>
      <c r="AD11" s="132">
        <v>6</v>
      </c>
      <c r="AE11" s="7">
        <v>5</v>
      </c>
      <c r="AF11" s="122">
        <v>1</v>
      </c>
      <c r="AG11" s="7"/>
      <c r="AH11" s="122"/>
      <c r="AI11" s="7"/>
      <c r="AJ11" s="122"/>
      <c r="AK11" s="7">
        <v>5</v>
      </c>
      <c r="AL11" s="122">
        <v>5</v>
      </c>
      <c r="AM11" s="7">
        <v>5</v>
      </c>
      <c r="AN11" s="132">
        <v>2</v>
      </c>
      <c r="AO11" s="7">
        <v>5</v>
      </c>
      <c r="AP11" s="122">
        <v>6</v>
      </c>
      <c r="AQ11" s="106">
        <v>5</v>
      </c>
      <c r="AR11" s="132">
        <v>2</v>
      </c>
      <c r="AS11" s="7"/>
      <c r="AT11" s="132"/>
      <c r="AU11" s="7">
        <v>5</v>
      </c>
      <c r="AV11" s="122">
        <v>7</v>
      </c>
      <c r="AW11" s="109">
        <f t="shared" si="2"/>
        <v>18</v>
      </c>
      <c r="AX11" s="112">
        <f t="shared" si="3"/>
        <v>73</v>
      </c>
    </row>
    <row r="12" spans="1:50" x14ac:dyDescent="0.25">
      <c r="A12" s="3"/>
      <c r="B12" s="5" t="s">
        <v>413</v>
      </c>
      <c r="C12" s="3"/>
      <c r="D12" s="5" t="s">
        <v>414</v>
      </c>
      <c r="E12" s="7">
        <v>6</v>
      </c>
      <c r="F12" s="122"/>
      <c r="G12" s="7"/>
      <c r="H12" s="122"/>
      <c r="I12" s="7"/>
      <c r="J12" s="132"/>
      <c r="K12" s="7"/>
      <c r="L12" s="122"/>
      <c r="M12" s="7"/>
      <c r="N12" s="122"/>
      <c r="O12" s="7"/>
      <c r="P12" s="132"/>
      <c r="Q12" s="7">
        <v>6</v>
      </c>
      <c r="R12" s="122">
        <v>2</v>
      </c>
      <c r="S12" s="7">
        <v>6</v>
      </c>
      <c r="T12" s="122"/>
      <c r="U12" s="7">
        <v>6</v>
      </c>
      <c r="V12" s="122"/>
      <c r="W12" s="7">
        <v>6</v>
      </c>
      <c r="X12" s="122"/>
      <c r="Y12" s="7">
        <v>6</v>
      </c>
      <c r="Z12" s="122"/>
      <c r="AA12" s="7">
        <v>6</v>
      </c>
      <c r="AB12" s="122"/>
      <c r="AC12" s="7">
        <v>6</v>
      </c>
      <c r="AD12" s="132"/>
      <c r="AE12" s="7"/>
      <c r="AF12" s="122"/>
      <c r="AG12" s="7">
        <v>6</v>
      </c>
      <c r="AH12" s="122">
        <v>1</v>
      </c>
      <c r="AI12" s="7">
        <v>6</v>
      </c>
      <c r="AJ12" s="122"/>
      <c r="AK12" s="7">
        <v>6</v>
      </c>
      <c r="AL12" s="122">
        <v>2</v>
      </c>
      <c r="AM12" s="7"/>
      <c r="AN12" s="132"/>
      <c r="AO12" s="7"/>
      <c r="AP12" s="122"/>
      <c r="AQ12" s="106">
        <v>6</v>
      </c>
      <c r="AR12" s="132">
        <v>1</v>
      </c>
      <c r="AS12" s="7">
        <v>6</v>
      </c>
      <c r="AT12" s="132">
        <v>1</v>
      </c>
      <c r="AU12" s="7"/>
      <c r="AV12" s="122"/>
      <c r="AW12" s="109">
        <f t="shared" si="2"/>
        <v>13</v>
      </c>
      <c r="AX12" s="112">
        <f t="shared" si="3"/>
        <v>7</v>
      </c>
    </row>
    <row r="13" spans="1:50" x14ac:dyDescent="0.25">
      <c r="A13" s="3">
        <v>1</v>
      </c>
      <c r="B13" s="5" t="s">
        <v>428</v>
      </c>
      <c r="C13" s="3"/>
      <c r="D13" s="5" t="s">
        <v>427</v>
      </c>
      <c r="E13" s="7">
        <v>1</v>
      </c>
      <c r="F13" s="122"/>
      <c r="G13" s="7">
        <v>1</v>
      </c>
      <c r="H13" s="122"/>
      <c r="I13" s="7">
        <v>1</v>
      </c>
      <c r="J13" s="132"/>
      <c r="K13" s="7">
        <v>1</v>
      </c>
      <c r="L13" s="122"/>
      <c r="M13" s="7">
        <v>1</v>
      </c>
      <c r="N13" s="122"/>
      <c r="O13" s="7">
        <v>1</v>
      </c>
      <c r="P13" s="132"/>
      <c r="Q13" s="7">
        <v>1</v>
      </c>
      <c r="R13" s="122"/>
      <c r="S13" s="7">
        <v>1</v>
      </c>
      <c r="T13" s="122"/>
      <c r="U13" s="7">
        <v>1</v>
      </c>
      <c r="V13" s="122"/>
      <c r="W13" s="7">
        <v>1</v>
      </c>
      <c r="X13" s="122"/>
      <c r="Y13" s="7">
        <v>1</v>
      </c>
      <c r="Z13" s="122"/>
      <c r="AA13" s="7">
        <v>1</v>
      </c>
      <c r="AB13" s="122"/>
      <c r="AC13" s="7">
        <v>1</v>
      </c>
      <c r="AD13" s="132"/>
      <c r="AE13" s="7">
        <v>1</v>
      </c>
      <c r="AF13" s="122"/>
      <c r="AG13" s="7">
        <v>1</v>
      </c>
      <c r="AH13" s="122"/>
      <c r="AI13" s="7">
        <v>1</v>
      </c>
      <c r="AJ13" s="122"/>
      <c r="AK13" s="7">
        <v>1</v>
      </c>
      <c r="AL13" s="122"/>
      <c r="AM13" s="7">
        <v>1</v>
      </c>
      <c r="AN13" s="132"/>
      <c r="AO13" s="7"/>
      <c r="AP13" s="122"/>
      <c r="AQ13" s="106">
        <v>1</v>
      </c>
      <c r="AR13" s="132"/>
      <c r="AS13" s="7"/>
      <c r="AT13" s="132"/>
      <c r="AU13" s="7">
        <v>1</v>
      </c>
      <c r="AV13" s="122"/>
      <c r="AW13" s="109">
        <f t="shared" ref="AW13" si="4">COUNTA(E13,G13,I13,K13,M13,O13,Q13,S13,U13,W13,Y13,AA13,AC13,AE13,AG13,AI13,AK13,AM13,AQ13,AS13,AU13)</f>
        <v>20</v>
      </c>
      <c r="AX13" s="112">
        <f t="shared" ref="AX13" si="5">F13+H13+J13+L13+N13+P13+R13+T13+V13+X13+Z13+AB13+AD13+AF13+AH13+AJ13+AL13+AN13+AP13+AR13+AT13+AV13</f>
        <v>0</v>
      </c>
    </row>
    <row r="14" spans="1:50" x14ac:dyDescent="0.25">
      <c r="A14" s="3"/>
      <c r="B14" s="5" t="s">
        <v>415</v>
      </c>
      <c r="C14" s="3"/>
      <c r="D14" s="5" t="s">
        <v>416</v>
      </c>
      <c r="E14" s="7"/>
      <c r="F14" s="122"/>
      <c r="G14" s="7"/>
      <c r="H14" s="122"/>
      <c r="I14" s="7"/>
      <c r="J14" s="132"/>
      <c r="K14" s="7">
        <v>4</v>
      </c>
      <c r="L14" s="122"/>
      <c r="M14" s="7">
        <v>4</v>
      </c>
      <c r="N14" s="122"/>
      <c r="O14" s="7">
        <v>4</v>
      </c>
      <c r="P14" s="132"/>
      <c r="Q14" s="7">
        <v>4</v>
      </c>
      <c r="R14" s="122">
        <v>1</v>
      </c>
      <c r="S14" s="7">
        <v>4</v>
      </c>
      <c r="T14" s="122"/>
      <c r="U14" s="7"/>
      <c r="V14" s="122"/>
      <c r="W14" s="7"/>
      <c r="X14" s="122"/>
      <c r="Y14" s="7">
        <v>4</v>
      </c>
      <c r="Z14" s="122">
        <v>1</v>
      </c>
      <c r="AA14" s="7">
        <v>4</v>
      </c>
      <c r="AB14" s="122">
        <v>2</v>
      </c>
      <c r="AC14" s="7">
        <v>4</v>
      </c>
      <c r="AD14" s="132"/>
      <c r="AE14" s="7">
        <v>4</v>
      </c>
      <c r="AF14" s="122"/>
      <c r="AG14" s="7">
        <v>4</v>
      </c>
      <c r="AH14" s="122">
        <v>1</v>
      </c>
      <c r="AI14" s="7"/>
      <c r="AJ14" s="122"/>
      <c r="AK14" s="7">
        <v>4</v>
      </c>
      <c r="AL14" s="122"/>
      <c r="AM14" s="7">
        <v>4</v>
      </c>
      <c r="AN14" s="132"/>
      <c r="AO14" s="7">
        <v>4</v>
      </c>
      <c r="AP14" s="122"/>
      <c r="AQ14" s="106">
        <v>4</v>
      </c>
      <c r="AR14" s="132">
        <v>2</v>
      </c>
      <c r="AS14" s="7">
        <v>4</v>
      </c>
      <c r="AT14" s="132">
        <v>1</v>
      </c>
      <c r="AU14" s="7">
        <v>4</v>
      </c>
      <c r="AV14" s="122"/>
      <c r="AW14" s="109">
        <f t="shared" si="2"/>
        <v>15</v>
      </c>
      <c r="AX14" s="112">
        <f t="shared" si="3"/>
        <v>8</v>
      </c>
    </row>
    <row r="15" spans="1:50" x14ac:dyDescent="0.25">
      <c r="A15" s="3"/>
      <c r="B15" s="5" t="s">
        <v>417</v>
      </c>
      <c r="C15" s="3"/>
      <c r="D15" s="5" t="s">
        <v>418</v>
      </c>
      <c r="E15" s="7">
        <v>7</v>
      </c>
      <c r="F15" s="122">
        <v>6</v>
      </c>
      <c r="G15" s="7">
        <v>7</v>
      </c>
      <c r="H15" s="122">
        <v>2</v>
      </c>
      <c r="I15" s="7">
        <v>7</v>
      </c>
      <c r="J15" s="132">
        <v>3</v>
      </c>
      <c r="K15" s="7">
        <v>7</v>
      </c>
      <c r="L15" s="122">
        <v>1</v>
      </c>
      <c r="M15" s="7">
        <v>7</v>
      </c>
      <c r="N15" s="122">
        <v>5</v>
      </c>
      <c r="O15" s="7"/>
      <c r="P15" s="132"/>
      <c r="Q15" s="7">
        <v>7</v>
      </c>
      <c r="R15" s="122">
        <v>1</v>
      </c>
      <c r="S15" s="7">
        <v>7</v>
      </c>
      <c r="T15" s="122">
        <v>2</v>
      </c>
      <c r="U15" s="7">
        <v>7</v>
      </c>
      <c r="V15" s="122">
        <v>2</v>
      </c>
      <c r="W15" s="7">
        <v>7</v>
      </c>
      <c r="X15" s="122"/>
      <c r="Y15" s="7">
        <v>7</v>
      </c>
      <c r="Z15" s="122">
        <v>2</v>
      </c>
      <c r="AA15" s="7">
        <v>7</v>
      </c>
      <c r="AB15" s="122">
        <v>5</v>
      </c>
      <c r="AC15" s="7">
        <v>7</v>
      </c>
      <c r="AD15" s="132">
        <v>3</v>
      </c>
      <c r="AE15" s="7">
        <v>7</v>
      </c>
      <c r="AF15" s="122">
        <v>1</v>
      </c>
      <c r="AG15" s="7">
        <v>7</v>
      </c>
      <c r="AH15" s="122">
        <v>2</v>
      </c>
      <c r="AI15" s="7">
        <v>7</v>
      </c>
      <c r="AJ15" s="122">
        <v>4</v>
      </c>
      <c r="AK15" s="7">
        <v>7</v>
      </c>
      <c r="AL15" s="122">
        <v>3</v>
      </c>
      <c r="AM15" s="7"/>
      <c r="AN15" s="132"/>
      <c r="AO15" s="7"/>
      <c r="AP15" s="122"/>
      <c r="AQ15" s="106">
        <v>7</v>
      </c>
      <c r="AR15" s="132">
        <v>3</v>
      </c>
      <c r="AS15" s="7">
        <v>7</v>
      </c>
      <c r="AT15" s="132">
        <v>6</v>
      </c>
      <c r="AU15" s="7">
        <v>7</v>
      </c>
      <c r="AV15" s="122">
        <v>3</v>
      </c>
      <c r="AW15" s="109">
        <f t="shared" si="2"/>
        <v>19</v>
      </c>
      <c r="AX15" s="112">
        <f t="shared" si="3"/>
        <v>54</v>
      </c>
    </row>
    <row r="16" spans="1:50" x14ac:dyDescent="0.25">
      <c r="A16" s="3"/>
      <c r="B16" s="5" t="s">
        <v>419</v>
      </c>
      <c r="C16" s="3"/>
      <c r="D16" s="5" t="s">
        <v>420</v>
      </c>
      <c r="E16" s="7">
        <v>13</v>
      </c>
      <c r="F16" s="122"/>
      <c r="G16" s="7">
        <v>13</v>
      </c>
      <c r="H16" s="122"/>
      <c r="I16" s="7">
        <v>13</v>
      </c>
      <c r="J16" s="132"/>
      <c r="K16" s="7">
        <v>13</v>
      </c>
      <c r="L16" s="122"/>
      <c r="M16" s="7"/>
      <c r="N16" s="122"/>
      <c r="O16" s="7"/>
      <c r="P16" s="132"/>
      <c r="Q16" s="7"/>
      <c r="R16" s="122"/>
      <c r="S16" s="7">
        <v>13</v>
      </c>
      <c r="T16" s="122"/>
      <c r="U16" s="7">
        <v>13</v>
      </c>
      <c r="V16" s="122"/>
      <c r="W16" s="7">
        <v>13</v>
      </c>
      <c r="X16" s="122"/>
      <c r="Y16" s="7">
        <v>13</v>
      </c>
      <c r="Z16" s="122"/>
      <c r="AA16" s="7">
        <v>13</v>
      </c>
      <c r="AB16" s="122"/>
      <c r="AC16" s="7">
        <v>13</v>
      </c>
      <c r="AD16" s="132"/>
      <c r="AE16" s="7">
        <v>13</v>
      </c>
      <c r="AF16" s="122"/>
      <c r="AG16" s="7"/>
      <c r="AH16" s="122"/>
      <c r="AI16" s="7">
        <v>13</v>
      </c>
      <c r="AJ16" s="122"/>
      <c r="AK16" s="7"/>
      <c r="AL16" s="122"/>
      <c r="AM16" s="7"/>
      <c r="AN16" s="132"/>
      <c r="AO16" s="7">
        <v>1</v>
      </c>
      <c r="AP16" s="122"/>
      <c r="AQ16" s="106"/>
      <c r="AR16" s="132"/>
      <c r="AS16" s="7"/>
      <c r="AT16" s="132"/>
      <c r="AU16" s="7"/>
      <c r="AV16" s="122"/>
      <c r="AW16" s="109">
        <f t="shared" si="2"/>
        <v>12</v>
      </c>
      <c r="AX16" s="112">
        <f t="shared" si="3"/>
        <v>0</v>
      </c>
    </row>
    <row r="17" spans="1:50" x14ac:dyDescent="0.25">
      <c r="A17" s="3"/>
      <c r="B17" s="5" t="s">
        <v>421</v>
      </c>
      <c r="C17" s="3"/>
      <c r="D17" s="5" t="s">
        <v>422</v>
      </c>
      <c r="E17" s="7">
        <v>11</v>
      </c>
      <c r="F17" s="122"/>
      <c r="G17" s="7">
        <v>11</v>
      </c>
      <c r="H17" s="122">
        <v>2</v>
      </c>
      <c r="I17" s="7">
        <v>11</v>
      </c>
      <c r="J17" s="132"/>
      <c r="K17" s="7">
        <v>11</v>
      </c>
      <c r="L17" s="122"/>
      <c r="M17" s="7">
        <v>11</v>
      </c>
      <c r="N17" s="122"/>
      <c r="O17" s="7">
        <v>11</v>
      </c>
      <c r="P17" s="132">
        <v>1</v>
      </c>
      <c r="Q17" s="7">
        <v>11</v>
      </c>
      <c r="R17" s="122">
        <v>2</v>
      </c>
      <c r="S17" s="7">
        <v>11</v>
      </c>
      <c r="T17" s="122">
        <v>1</v>
      </c>
      <c r="U17" s="7">
        <v>11</v>
      </c>
      <c r="V17" s="122"/>
      <c r="W17" s="7">
        <v>11</v>
      </c>
      <c r="X17" s="122"/>
      <c r="Y17" s="7">
        <v>11</v>
      </c>
      <c r="Z17" s="122"/>
      <c r="AA17" s="7">
        <v>11</v>
      </c>
      <c r="AB17" s="122">
        <v>1</v>
      </c>
      <c r="AC17" s="7">
        <v>11</v>
      </c>
      <c r="AD17" s="132"/>
      <c r="AE17" s="7">
        <v>11</v>
      </c>
      <c r="AF17" s="122"/>
      <c r="AG17" s="7">
        <v>11</v>
      </c>
      <c r="AH17" s="122"/>
      <c r="AI17" s="7">
        <v>11</v>
      </c>
      <c r="AJ17" s="122"/>
      <c r="AK17" s="7">
        <v>11</v>
      </c>
      <c r="AL17" s="122"/>
      <c r="AM17" s="7">
        <v>11</v>
      </c>
      <c r="AN17" s="132"/>
      <c r="AO17" s="7"/>
      <c r="AP17" s="122"/>
      <c r="AQ17" s="106"/>
      <c r="AR17" s="132"/>
      <c r="AS17" s="7"/>
      <c r="AT17" s="132"/>
      <c r="AU17" s="7"/>
      <c r="AV17" s="122"/>
      <c r="AW17" s="109">
        <f t="shared" si="2"/>
        <v>18</v>
      </c>
      <c r="AX17" s="112">
        <f t="shared" si="3"/>
        <v>7</v>
      </c>
    </row>
    <row r="18" spans="1:50" x14ac:dyDescent="0.25">
      <c r="A18" s="3"/>
      <c r="B18" s="5" t="s">
        <v>423</v>
      </c>
      <c r="C18" s="3"/>
      <c r="D18" s="5" t="s">
        <v>424</v>
      </c>
      <c r="E18" s="7">
        <v>8</v>
      </c>
      <c r="F18" s="122"/>
      <c r="G18" s="7">
        <v>8</v>
      </c>
      <c r="H18" s="122"/>
      <c r="I18" s="7">
        <v>8</v>
      </c>
      <c r="J18" s="132"/>
      <c r="K18" s="7">
        <v>8</v>
      </c>
      <c r="L18" s="122">
        <v>1</v>
      </c>
      <c r="M18" s="7">
        <v>8</v>
      </c>
      <c r="N18" s="122"/>
      <c r="O18" s="7">
        <v>8</v>
      </c>
      <c r="P18" s="132">
        <v>1</v>
      </c>
      <c r="Q18" s="7">
        <v>8</v>
      </c>
      <c r="R18" s="122"/>
      <c r="S18" s="7">
        <v>8</v>
      </c>
      <c r="T18" s="122">
        <v>1</v>
      </c>
      <c r="U18" s="7">
        <v>8</v>
      </c>
      <c r="V18" s="122">
        <v>2</v>
      </c>
      <c r="W18" s="7">
        <v>8</v>
      </c>
      <c r="X18" s="122"/>
      <c r="Y18" s="7">
        <v>8</v>
      </c>
      <c r="Z18" s="122"/>
      <c r="AA18" s="7">
        <v>8</v>
      </c>
      <c r="AB18" s="122"/>
      <c r="AC18" s="7">
        <v>8</v>
      </c>
      <c r="AD18" s="132"/>
      <c r="AE18" s="7">
        <v>8</v>
      </c>
      <c r="AF18" s="122">
        <v>1</v>
      </c>
      <c r="AG18" s="7"/>
      <c r="AH18" s="122"/>
      <c r="AI18" s="7">
        <v>8</v>
      </c>
      <c r="AJ18" s="122">
        <v>1</v>
      </c>
      <c r="AK18" s="7"/>
      <c r="AL18" s="122"/>
      <c r="AM18" s="7"/>
      <c r="AN18" s="132"/>
      <c r="AO18" s="7">
        <v>8</v>
      </c>
      <c r="AP18" s="122"/>
      <c r="AQ18" s="106">
        <v>8</v>
      </c>
      <c r="AR18" s="132"/>
      <c r="AS18" s="7">
        <v>8</v>
      </c>
      <c r="AT18" s="132">
        <v>3</v>
      </c>
      <c r="AU18" s="7">
        <v>8</v>
      </c>
      <c r="AV18" s="122"/>
      <c r="AW18" s="109">
        <f t="shared" si="2"/>
        <v>18</v>
      </c>
      <c r="AX18" s="112">
        <f t="shared" si="3"/>
        <v>10</v>
      </c>
    </row>
    <row r="19" spans="1:50" x14ac:dyDescent="0.25">
      <c r="A19" s="3"/>
      <c r="B19" s="5" t="s">
        <v>425</v>
      </c>
      <c r="C19" s="3"/>
      <c r="D19" s="5" t="s">
        <v>426</v>
      </c>
      <c r="E19" s="7">
        <v>10</v>
      </c>
      <c r="F19" s="122"/>
      <c r="G19" s="7">
        <v>10</v>
      </c>
      <c r="H19" s="122">
        <v>1</v>
      </c>
      <c r="I19" s="7">
        <v>10</v>
      </c>
      <c r="J19" s="132">
        <v>3</v>
      </c>
      <c r="K19" s="7"/>
      <c r="L19" s="122"/>
      <c r="M19" s="7">
        <v>10</v>
      </c>
      <c r="N19" s="122"/>
      <c r="O19" s="7">
        <v>10</v>
      </c>
      <c r="P19" s="132">
        <v>2</v>
      </c>
      <c r="Q19" s="7">
        <v>10</v>
      </c>
      <c r="R19" s="122">
        <v>3</v>
      </c>
      <c r="S19" s="7">
        <v>10</v>
      </c>
      <c r="T19" s="122">
        <v>2</v>
      </c>
      <c r="U19" s="7">
        <v>10</v>
      </c>
      <c r="V19" s="122">
        <v>1</v>
      </c>
      <c r="W19" s="7">
        <v>10</v>
      </c>
      <c r="X19" s="122">
        <v>2</v>
      </c>
      <c r="Y19" s="7">
        <v>10</v>
      </c>
      <c r="Z19" s="122">
        <v>1</v>
      </c>
      <c r="AA19" s="7">
        <v>10</v>
      </c>
      <c r="AB19" s="122">
        <v>1</v>
      </c>
      <c r="AC19" s="7">
        <v>10</v>
      </c>
      <c r="AD19" s="132">
        <v>2</v>
      </c>
      <c r="AE19" s="7">
        <v>10</v>
      </c>
      <c r="AF19" s="122"/>
      <c r="AG19" s="7"/>
      <c r="AH19" s="122"/>
      <c r="AI19" s="7">
        <v>10</v>
      </c>
      <c r="AJ19" s="122"/>
      <c r="AK19" s="7">
        <v>10</v>
      </c>
      <c r="AL19" s="122">
        <v>6</v>
      </c>
      <c r="AM19" s="7">
        <v>10</v>
      </c>
      <c r="AN19" s="132">
        <v>3</v>
      </c>
      <c r="AO19" s="7">
        <v>10</v>
      </c>
      <c r="AP19" s="122"/>
      <c r="AQ19" s="106">
        <v>10</v>
      </c>
      <c r="AR19" s="132">
        <v>1</v>
      </c>
      <c r="AS19" s="7">
        <v>10</v>
      </c>
      <c r="AT19" s="132">
        <v>2</v>
      </c>
      <c r="AU19" s="7">
        <v>10</v>
      </c>
      <c r="AV19" s="122">
        <v>1</v>
      </c>
      <c r="AW19" s="109">
        <f t="shared" si="2"/>
        <v>19</v>
      </c>
      <c r="AX19" s="112">
        <f t="shared" si="3"/>
        <v>31</v>
      </c>
    </row>
    <row r="20" spans="1:50" x14ac:dyDescent="0.25">
      <c r="A20" s="3"/>
      <c r="B20" s="5"/>
      <c r="C20" s="3"/>
      <c r="D20" s="5"/>
      <c r="E20" s="7"/>
      <c r="F20" s="122"/>
      <c r="G20" s="7"/>
      <c r="H20" s="122"/>
      <c r="I20" s="7"/>
      <c r="J20" s="132"/>
      <c r="K20" s="7"/>
      <c r="L20" s="122"/>
      <c r="M20" s="7"/>
      <c r="N20" s="122"/>
      <c r="O20" s="7"/>
      <c r="P20" s="132"/>
      <c r="Q20" s="7"/>
      <c r="R20" s="122"/>
      <c r="S20" s="7"/>
      <c r="T20" s="122"/>
      <c r="U20" s="7"/>
      <c r="V20" s="122"/>
      <c r="W20" s="7"/>
      <c r="X20" s="122"/>
      <c r="Y20" s="7"/>
      <c r="Z20" s="122"/>
      <c r="AA20" s="7"/>
      <c r="AB20" s="122"/>
      <c r="AC20" s="7"/>
      <c r="AD20" s="132"/>
      <c r="AE20" s="7"/>
      <c r="AF20" s="122"/>
      <c r="AG20" s="7"/>
      <c r="AH20" s="122"/>
      <c r="AI20" s="7"/>
      <c r="AJ20" s="122"/>
      <c r="AK20" s="7"/>
      <c r="AL20" s="122"/>
      <c r="AM20" s="7"/>
      <c r="AN20" s="132"/>
      <c r="AO20" s="7"/>
      <c r="AP20" s="122"/>
      <c r="AQ20" s="106"/>
      <c r="AR20" s="132"/>
      <c r="AS20" s="7"/>
      <c r="AT20" s="132"/>
      <c r="AU20" s="7"/>
      <c r="AV20" s="122"/>
      <c r="AW20" s="109">
        <f t="shared" si="2"/>
        <v>0</v>
      </c>
      <c r="AX20" s="112">
        <f t="shared" si="3"/>
        <v>0</v>
      </c>
    </row>
    <row r="21" spans="1:50" x14ac:dyDescent="0.25">
      <c r="A21" s="61"/>
      <c r="B21" s="62"/>
      <c r="C21" s="61"/>
      <c r="D21" s="99"/>
      <c r="E21" s="100"/>
      <c r="F21" s="125"/>
      <c r="G21" s="100"/>
      <c r="H21" s="125"/>
      <c r="I21" s="100"/>
      <c r="J21" s="134"/>
      <c r="K21" s="100"/>
      <c r="L21" s="125"/>
      <c r="M21" s="100"/>
      <c r="N21" s="125"/>
      <c r="O21" s="100"/>
      <c r="P21" s="134"/>
      <c r="Q21" s="100"/>
      <c r="R21" s="125"/>
      <c r="S21" s="100"/>
      <c r="T21" s="125"/>
      <c r="U21" s="100"/>
      <c r="V21" s="125"/>
      <c r="W21" s="100"/>
      <c r="X21" s="125"/>
      <c r="Y21" s="100"/>
      <c r="Z21" s="125"/>
      <c r="AA21" s="100"/>
      <c r="AB21" s="125"/>
      <c r="AC21" s="100"/>
      <c r="AD21" s="134"/>
      <c r="AE21" s="100"/>
      <c r="AF21" s="125"/>
      <c r="AG21" s="100"/>
      <c r="AH21" s="125"/>
      <c r="AI21" s="100"/>
      <c r="AJ21" s="125"/>
      <c r="AK21" s="100"/>
      <c r="AL21" s="125"/>
      <c r="AM21" s="100"/>
      <c r="AN21" s="134"/>
      <c r="AO21" s="7"/>
      <c r="AP21" s="122"/>
      <c r="AQ21" s="106"/>
      <c r="AR21" s="132"/>
      <c r="AS21" s="7"/>
      <c r="AT21" s="132"/>
      <c r="AU21" s="7"/>
      <c r="AV21" s="122"/>
      <c r="AW21" s="109">
        <f t="shared" si="2"/>
        <v>0</v>
      </c>
      <c r="AX21" s="112">
        <f t="shared" si="3"/>
        <v>0</v>
      </c>
    </row>
    <row r="22" spans="1:50" ht="15.75" thickBot="1" x14ac:dyDescent="0.3">
      <c r="A22" s="1"/>
      <c r="B22" s="60"/>
      <c r="C22" s="1"/>
      <c r="D22" s="60"/>
      <c r="E22" s="10"/>
      <c r="F22" s="126"/>
      <c r="G22" s="10"/>
      <c r="H22" s="126"/>
      <c r="I22" s="10"/>
      <c r="J22" s="135"/>
      <c r="K22" s="10"/>
      <c r="L22" s="126"/>
      <c r="M22" s="10"/>
      <c r="N22" s="126"/>
      <c r="O22" s="10"/>
      <c r="P22" s="135"/>
      <c r="Q22" s="10"/>
      <c r="R22" s="126"/>
      <c r="S22" s="10"/>
      <c r="T22" s="126"/>
      <c r="U22" s="10"/>
      <c r="V22" s="126"/>
      <c r="W22" s="10"/>
      <c r="X22" s="126"/>
      <c r="Y22" s="10"/>
      <c r="Z22" s="126"/>
      <c r="AA22" s="10"/>
      <c r="AB22" s="126"/>
      <c r="AC22" s="10"/>
      <c r="AD22" s="135"/>
      <c r="AE22" s="10"/>
      <c r="AF22" s="126"/>
      <c r="AG22" s="10"/>
      <c r="AH22" s="126"/>
      <c r="AI22" s="10"/>
      <c r="AJ22" s="126"/>
      <c r="AK22" s="10"/>
      <c r="AL22" s="126"/>
      <c r="AM22" s="10"/>
      <c r="AN22" s="135"/>
      <c r="AO22" s="28"/>
      <c r="AP22" s="117"/>
      <c r="AQ22" s="107"/>
      <c r="AR22" s="139"/>
      <c r="AS22" s="28"/>
      <c r="AT22" s="139"/>
      <c r="AU22" s="28"/>
      <c r="AV22" s="117"/>
      <c r="AW22" s="110">
        <f t="shared" si="2"/>
        <v>0</v>
      </c>
      <c r="AX22" s="113">
        <f t="shared" si="3"/>
        <v>0</v>
      </c>
    </row>
    <row r="23" spans="1:50" x14ac:dyDescent="0.25">
      <c r="A23" s="1"/>
      <c r="B23" s="1"/>
      <c r="C23" s="1"/>
      <c r="D23" s="1"/>
      <c r="E23" s="11">
        <f>COUNTA(E7:E22)</f>
        <v>11</v>
      </c>
      <c r="F23" s="19">
        <f>SUM(F7:F22)</f>
        <v>12</v>
      </c>
      <c r="G23" s="11">
        <f t="shared" ref="G23" si="6">COUNTA(G7:G22)</f>
        <v>11</v>
      </c>
      <c r="H23" s="19">
        <f t="shared" ref="H23" si="7">SUM(H7:H22)</f>
        <v>11</v>
      </c>
      <c r="I23" s="11">
        <f t="shared" ref="I23" si="8">COUNTA(I7:I22)</f>
        <v>11</v>
      </c>
      <c r="J23" s="19">
        <f t="shared" ref="J23" si="9">SUM(J7:J22)</f>
        <v>18</v>
      </c>
      <c r="K23" s="11">
        <f t="shared" ref="K23" si="10">COUNTA(K7:K22)</f>
        <v>10</v>
      </c>
      <c r="L23" s="19">
        <f t="shared" ref="L23" si="11">SUM(L7:L22)</f>
        <v>10</v>
      </c>
      <c r="M23" s="11">
        <f t="shared" ref="M23" si="12">COUNTA(M7:M22)</f>
        <v>11</v>
      </c>
      <c r="N23" s="19">
        <f t="shared" ref="N23" si="13">SUM(N7:N22)</f>
        <v>9</v>
      </c>
      <c r="O23" s="11">
        <f t="shared" ref="O23" si="14">COUNTA(O7:O22)</f>
        <v>9</v>
      </c>
      <c r="P23" s="19">
        <f t="shared" ref="P23" si="15">SUM(P7:P22)</f>
        <v>14</v>
      </c>
      <c r="Q23" s="11">
        <f t="shared" ref="Q23" si="16">COUNTA(Q7:Q22)</f>
        <v>11</v>
      </c>
      <c r="R23" s="19">
        <f t="shared" ref="R23" si="17">SUM(R7:R22)</f>
        <v>16</v>
      </c>
      <c r="S23" s="11">
        <f t="shared" ref="S23" si="18">COUNTA(S7:S22)</f>
        <v>13</v>
      </c>
      <c r="T23" s="19">
        <f t="shared" ref="T23" si="19">SUM(T7:T22)</f>
        <v>11</v>
      </c>
      <c r="U23" s="11">
        <f t="shared" ref="U23" si="20">COUNTA(U7:U22)</f>
        <v>12</v>
      </c>
      <c r="V23" s="19">
        <f t="shared" ref="V23" si="21">SUM(V7:V22)</f>
        <v>18</v>
      </c>
      <c r="W23" s="11">
        <f t="shared" ref="W23" si="22">COUNTA(W7:W22)</f>
        <v>11</v>
      </c>
      <c r="X23" s="19">
        <f t="shared" ref="X23" si="23">SUM(X7:X22)</f>
        <v>8</v>
      </c>
      <c r="Y23" s="11">
        <f t="shared" ref="Y23" si="24">COUNTA(Y7:Y22)</f>
        <v>12</v>
      </c>
      <c r="Z23" s="19">
        <f t="shared" ref="Z23" si="25">SUM(Z7:Z22)</f>
        <v>9</v>
      </c>
      <c r="AA23" s="11">
        <f t="shared" ref="AA23" si="26">COUNTA(AA7:AA22)</f>
        <v>13</v>
      </c>
      <c r="AB23" s="19">
        <f t="shared" ref="AB23" si="27">SUM(AB7:AB22)</f>
        <v>15</v>
      </c>
      <c r="AC23" s="11">
        <f t="shared" ref="AC23" si="28">COUNTA(AC7:AC22)</f>
        <v>13</v>
      </c>
      <c r="AD23" s="19">
        <f t="shared" ref="AD23" si="29">SUM(AD7:AD22)</f>
        <v>15</v>
      </c>
      <c r="AE23" s="11">
        <f t="shared" ref="AE23" si="30">COUNTA(AE7:AE22)</f>
        <v>12</v>
      </c>
      <c r="AF23" s="19">
        <f t="shared" ref="AF23" si="31">SUM(AF7:AF22)</f>
        <v>7</v>
      </c>
      <c r="AG23" s="11">
        <f t="shared" ref="AG23" si="32">COUNTA(AG7:AG22)</f>
        <v>8</v>
      </c>
      <c r="AH23" s="19">
        <f t="shared" ref="AH23" si="33">SUM(AH7:AH22)</f>
        <v>4</v>
      </c>
      <c r="AI23" s="11">
        <f t="shared" ref="AI23" si="34">COUNTA(AI7:AI22)</f>
        <v>10</v>
      </c>
      <c r="AJ23" s="19">
        <f t="shared" ref="AJ23" si="35">SUM(AJ7:AJ22)</f>
        <v>10</v>
      </c>
      <c r="AK23" s="11">
        <f t="shared" ref="AK23" si="36">COUNTA(AK7:AK22)</f>
        <v>11</v>
      </c>
      <c r="AL23" s="19">
        <f t="shared" ref="AL23" si="37">SUM(AL7:AL22)</f>
        <v>23</v>
      </c>
      <c r="AM23" s="11">
        <f t="shared" ref="AM23" si="38">COUNTA(AM7:AM22)</f>
        <v>8</v>
      </c>
      <c r="AN23" s="19">
        <f t="shared" ref="AN23" si="39">SUM(AN7:AN22)</f>
        <v>8</v>
      </c>
      <c r="AO23" s="11">
        <f t="shared" ref="AO23" si="40">COUNTA(AO7:AO22)</f>
        <v>9</v>
      </c>
      <c r="AP23" s="19">
        <f t="shared" ref="AP23" si="41">SUM(AP7:AP22)</f>
        <v>12</v>
      </c>
      <c r="AQ23" s="11">
        <f t="shared" ref="AQ23" si="42">COUNTA(AQ7:AQ22)</f>
        <v>11</v>
      </c>
      <c r="AR23" s="19">
        <f t="shared" ref="AR23" si="43">SUM(AR7:AR22)</f>
        <v>14</v>
      </c>
      <c r="AS23" s="11">
        <f t="shared" ref="AS23" si="44">COUNTA(AS7:AS22)</f>
        <v>7</v>
      </c>
      <c r="AT23" s="19">
        <f t="shared" ref="AT23" si="45">SUM(AT7:AT22)</f>
        <v>15</v>
      </c>
      <c r="AU23" s="11">
        <f t="shared" ref="AU23" si="46">COUNTA(AU7:AU22)</f>
        <v>10</v>
      </c>
      <c r="AV23" s="19">
        <f t="shared" ref="AV23" si="47">SUM(AV7:AV22)</f>
        <v>17</v>
      </c>
      <c r="AW23" s="1"/>
      <c r="AX23" s="19">
        <f>SUM(AX7:AX22)</f>
        <v>276</v>
      </c>
    </row>
  </sheetData>
  <sheetProtection algorithmName="SHA-512" hashValue="UIvE4wFXeJMFAfjJGNvG35pKPymMbeMWpRkLTN7YNWPUDJi3NhQxlef8/fTYiRp0zGm9G3DpKJeVoWWX3hiCvA==" saltValue="i8KFlv9zToI+Uh513tiRtw==" spinCount="100000" sheet="1" objects="1" scenarios="1"/>
  <mergeCells count="25">
    <mergeCell ref="AU1:AV5"/>
    <mergeCell ref="AM1:AN5"/>
    <mergeCell ref="AW1:AW6"/>
    <mergeCell ref="AX1:AX6"/>
    <mergeCell ref="AQ1:AR5"/>
    <mergeCell ref="AS1:AT5"/>
    <mergeCell ref="AO1:AP5"/>
    <mergeCell ref="AK1:AL5"/>
    <mergeCell ref="O1:P5"/>
    <mergeCell ref="Q1:R5"/>
    <mergeCell ref="S1:T5"/>
    <mergeCell ref="U1:V5"/>
    <mergeCell ref="W1:X5"/>
    <mergeCell ref="Y1:Z5"/>
    <mergeCell ref="AA1:AB5"/>
    <mergeCell ref="AC1:AD5"/>
    <mergeCell ref="AE1:AF5"/>
    <mergeCell ref="AG1:AH5"/>
    <mergeCell ref="AI1:AJ5"/>
    <mergeCell ref="A1:D6"/>
    <mergeCell ref="M1:N5"/>
    <mergeCell ref="E1:F5"/>
    <mergeCell ref="G1:H5"/>
    <mergeCell ref="I1:J5"/>
    <mergeCell ref="K1:L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E6BF8-615F-43C5-9DB0-DC3F59A6B701}">
  <dimension ref="A1:BH31"/>
  <sheetViews>
    <sheetView workbookViewId="0"/>
  </sheetViews>
  <sheetFormatPr baseColWidth="10" defaultRowHeight="15" x14ac:dyDescent="0.25"/>
  <cols>
    <col min="1" max="1" width="3.28515625" style="14" bestFit="1" customWidth="1"/>
    <col min="2" max="2" width="21" style="14" bestFit="1" customWidth="1"/>
    <col min="3" max="3" width="5" style="14" bestFit="1" customWidth="1"/>
    <col min="4" max="5" width="5.7109375" style="18" customWidth="1"/>
    <col min="6" max="6" width="5.7109375" style="14" customWidth="1"/>
    <col min="7" max="7" width="3.28515625" style="14" bestFit="1" customWidth="1"/>
    <col min="8" max="8" width="23.28515625" style="14" bestFit="1" customWidth="1"/>
    <col min="9" max="9" width="7.28515625" style="14" bestFit="1" customWidth="1"/>
    <col min="10" max="11" width="5.7109375" style="18" customWidth="1"/>
    <col min="12" max="12" width="5.7109375" style="69" customWidth="1"/>
    <col min="13" max="13" width="3.28515625" style="69" bestFit="1" customWidth="1"/>
    <col min="14" max="14" width="24.7109375" style="69" bestFit="1" customWidth="1"/>
    <col min="15" max="15" width="5.140625" style="69" bestFit="1" customWidth="1"/>
    <col min="16" max="18" width="5.7109375" style="69" customWidth="1"/>
    <col min="19" max="19" width="3.28515625" style="14" bestFit="1" customWidth="1"/>
    <col min="20" max="20" width="28.42578125" style="14" bestFit="1" customWidth="1"/>
    <col min="21" max="21" width="5.42578125" style="14" bestFit="1" customWidth="1"/>
    <col min="22" max="24" width="5.7109375" style="18" customWidth="1"/>
    <col min="25" max="25" width="3.28515625" style="14" bestFit="1" customWidth="1"/>
    <col min="26" max="26" width="22.140625" style="14" bestFit="1" customWidth="1"/>
    <col min="27" max="27" width="7.85546875" style="14" bestFit="1" customWidth="1"/>
    <col min="28" max="30" width="5.7109375" style="14" customWidth="1"/>
    <col min="31" max="31" width="3.28515625" style="45" bestFit="1" customWidth="1"/>
    <col min="32" max="32" width="27.5703125" style="18" bestFit="1" customWidth="1"/>
    <col min="33" max="33" width="7.5703125" style="18" bestFit="1" customWidth="1"/>
    <col min="34" max="35" width="5.7109375" style="18" customWidth="1"/>
    <col min="36" max="36" width="5.7109375" style="14" customWidth="1"/>
    <col min="37" max="37" width="3.28515625" style="18" bestFit="1" customWidth="1"/>
    <col min="38" max="38" width="23.85546875" style="18" bestFit="1" customWidth="1"/>
    <col min="39" max="39" width="6.5703125" style="18" bestFit="1" customWidth="1"/>
    <col min="40" max="41" width="5.7109375" style="18" customWidth="1"/>
    <col min="42" max="42" width="5.7109375" style="14" customWidth="1"/>
    <col min="43" max="43" width="3.28515625" style="14" bestFit="1" customWidth="1"/>
    <col min="44" max="44" width="24.5703125" style="14" bestFit="1" customWidth="1"/>
    <col min="45" max="45" width="5.42578125" style="14" bestFit="1" customWidth="1"/>
    <col min="46" max="48" width="5.7109375" style="18" customWidth="1"/>
    <col min="49" max="49" width="3.28515625" style="45" bestFit="1" customWidth="1"/>
    <col min="50" max="50" width="20.7109375" style="18" bestFit="1" customWidth="1"/>
    <col min="51" max="51" width="6.42578125" style="18" bestFit="1" customWidth="1"/>
    <col min="52" max="54" width="5.7109375" style="18" customWidth="1"/>
    <col min="55" max="55" width="3.28515625" style="14" bestFit="1" customWidth="1"/>
    <col min="56" max="56" width="25.5703125" style="14" bestFit="1" customWidth="1"/>
    <col min="57" max="57" width="6.28515625" style="14" bestFit="1" customWidth="1"/>
    <col min="58" max="60" width="5.7109375" style="14" customWidth="1"/>
    <col min="61" max="16384" width="11.42578125" style="14"/>
  </cols>
  <sheetData>
    <row r="1" spans="1:60" ht="15" customHeight="1" x14ac:dyDescent="0.25">
      <c r="B1" s="184" t="s">
        <v>20</v>
      </c>
      <c r="C1" s="185"/>
      <c r="D1" s="180" t="s">
        <v>14</v>
      </c>
      <c r="E1" s="181" t="s">
        <v>3</v>
      </c>
      <c r="H1" s="184" t="s">
        <v>15</v>
      </c>
      <c r="I1" s="185"/>
      <c r="J1" s="180" t="s">
        <v>25</v>
      </c>
      <c r="K1" s="181" t="s">
        <v>26</v>
      </c>
      <c r="L1" s="70"/>
      <c r="M1" s="70"/>
      <c r="N1" s="184" t="s">
        <v>28</v>
      </c>
      <c r="O1" s="185"/>
      <c r="P1" s="180" t="s">
        <v>25</v>
      </c>
      <c r="Q1" s="181" t="s">
        <v>26</v>
      </c>
      <c r="R1" s="70"/>
      <c r="T1" s="184" t="s">
        <v>16</v>
      </c>
      <c r="U1" s="185"/>
      <c r="V1" s="180" t="s">
        <v>25</v>
      </c>
      <c r="W1" s="181" t="s">
        <v>26</v>
      </c>
      <c r="X1" s="48"/>
      <c r="Z1" s="184" t="s">
        <v>11</v>
      </c>
      <c r="AA1" s="185"/>
      <c r="AB1" s="180" t="s">
        <v>5</v>
      </c>
      <c r="AC1" s="181" t="s">
        <v>3</v>
      </c>
      <c r="AE1" s="50"/>
      <c r="AF1" s="184" t="s">
        <v>30</v>
      </c>
      <c r="AG1" s="185"/>
      <c r="AH1" s="180" t="s">
        <v>25</v>
      </c>
      <c r="AI1" s="181" t="s">
        <v>26</v>
      </c>
      <c r="AK1" s="33"/>
      <c r="AL1" s="184" t="s">
        <v>22</v>
      </c>
      <c r="AM1" s="185"/>
      <c r="AN1" s="180" t="s">
        <v>25</v>
      </c>
      <c r="AO1" s="181" t="s">
        <v>26</v>
      </c>
      <c r="AR1" s="184" t="s">
        <v>18</v>
      </c>
      <c r="AS1" s="185"/>
      <c r="AT1" s="180" t="s">
        <v>5</v>
      </c>
      <c r="AU1" s="181" t="s">
        <v>3</v>
      </c>
      <c r="AV1" s="48"/>
      <c r="AW1" s="50"/>
      <c r="AX1" s="188" t="s">
        <v>24</v>
      </c>
      <c r="AY1" s="189"/>
      <c r="AZ1" s="180" t="s">
        <v>25</v>
      </c>
      <c r="BA1" s="181" t="s">
        <v>26</v>
      </c>
      <c r="BB1" s="48"/>
      <c r="BD1" s="184" t="s">
        <v>32</v>
      </c>
      <c r="BE1" s="185"/>
      <c r="BF1" s="180" t="s">
        <v>5</v>
      </c>
      <c r="BG1" s="181" t="s">
        <v>3</v>
      </c>
      <c r="BH1" s="33"/>
    </row>
    <row r="2" spans="1:60" ht="15" customHeight="1" x14ac:dyDescent="0.25">
      <c r="B2" s="186"/>
      <c r="C2" s="187"/>
      <c r="D2" s="173"/>
      <c r="E2" s="182"/>
      <c r="H2" s="186"/>
      <c r="I2" s="187"/>
      <c r="J2" s="173"/>
      <c r="K2" s="182"/>
      <c r="L2" s="71"/>
      <c r="M2" s="71"/>
      <c r="N2" s="186"/>
      <c r="O2" s="187"/>
      <c r="P2" s="173"/>
      <c r="Q2" s="182"/>
      <c r="R2" s="71"/>
      <c r="T2" s="186"/>
      <c r="U2" s="187"/>
      <c r="V2" s="173"/>
      <c r="W2" s="182"/>
      <c r="X2" s="49"/>
      <c r="Z2" s="186"/>
      <c r="AA2" s="187"/>
      <c r="AB2" s="173"/>
      <c r="AC2" s="182"/>
      <c r="AE2" s="51"/>
      <c r="AF2" s="186"/>
      <c r="AG2" s="187"/>
      <c r="AH2" s="173"/>
      <c r="AI2" s="182"/>
      <c r="AK2" s="34"/>
      <c r="AL2" s="186"/>
      <c r="AM2" s="187"/>
      <c r="AN2" s="173"/>
      <c r="AO2" s="182"/>
      <c r="AR2" s="186"/>
      <c r="AS2" s="187"/>
      <c r="AT2" s="173"/>
      <c r="AU2" s="182"/>
      <c r="AV2" s="49"/>
      <c r="AW2" s="51"/>
      <c r="AX2" s="190"/>
      <c r="AY2" s="179"/>
      <c r="AZ2" s="173"/>
      <c r="BA2" s="182"/>
      <c r="BB2" s="49"/>
      <c r="BD2" s="186"/>
      <c r="BE2" s="187"/>
      <c r="BF2" s="173"/>
      <c r="BG2" s="182"/>
      <c r="BH2" s="34"/>
    </row>
    <row r="3" spans="1:60" x14ac:dyDescent="0.25">
      <c r="B3" s="186"/>
      <c r="C3" s="187"/>
      <c r="D3" s="173"/>
      <c r="E3" s="182"/>
      <c r="H3" s="186"/>
      <c r="I3" s="187"/>
      <c r="J3" s="173"/>
      <c r="K3" s="182"/>
      <c r="L3" s="71"/>
      <c r="M3" s="71"/>
      <c r="N3" s="186"/>
      <c r="O3" s="187"/>
      <c r="P3" s="173"/>
      <c r="Q3" s="182"/>
      <c r="R3" s="71"/>
      <c r="T3" s="186"/>
      <c r="U3" s="187"/>
      <c r="V3" s="173"/>
      <c r="W3" s="182"/>
      <c r="X3" s="49"/>
      <c r="Z3" s="186"/>
      <c r="AA3" s="187"/>
      <c r="AB3" s="173"/>
      <c r="AC3" s="182"/>
      <c r="AE3" s="51"/>
      <c r="AF3" s="186"/>
      <c r="AG3" s="187"/>
      <c r="AH3" s="173"/>
      <c r="AI3" s="182"/>
      <c r="AK3" s="34"/>
      <c r="AL3" s="186"/>
      <c r="AM3" s="187"/>
      <c r="AN3" s="173"/>
      <c r="AO3" s="182"/>
      <c r="AR3" s="186"/>
      <c r="AS3" s="187"/>
      <c r="AT3" s="173"/>
      <c r="AU3" s="182"/>
      <c r="AV3" s="49"/>
      <c r="AW3" s="51"/>
      <c r="AX3" s="190"/>
      <c r="AY3" s="179"/>
      <c r="AZ3" s="173"/>
      <c r="BA3" s="182"/>
      <c r="BB3" s="49"/>
      <c r="BD3" s="186"/>
      <c r="BE3" s="187"/>
      <c r="BF3" s="173"/>
      <c r="BG3" s="182"/>
      <c r="BH3" s="34"/>
    </row>
    <row r="4" spans="1:60" x14ac:dyDescent="0.25">
      <c r="B4" s="186"/>
      <c r="C4" s="187"/>
      <c r="D4" s="173"/>
      <c r="E4" s="182"/>
      <c r="H4" s="186"/>
      <c r="I4" s="187"/>
      <c r="J4" s="173"/>
      <c r="K4" s="182"/>
      <c r="L4" s="71"/>
      <c r="M4" s="71"/>
      <c r="N4" s="186"/>
      <c r="O4" s="187"/>
      <c r="P4" s="173"/>
      <c r="Q4" s="182"/>
      <c r="R4" s="71"/>
      <c r="T4" s="186"/>
      <c r="U4" s="187"/>
      <c r="V4" s="173"/>
      <c r="W4" s="182"/>
      <c r="X4" s="49"/>
      <c r="Z4" s="186"/>
      <c r="AA4" s="187"/>
      <c r="AB4" s="173"/>
      <c r="AC4" s="182"/>
      <c r="AE4" s="51"/>
      <c r="AF4" s="186"/>
      <c r="AG4" s="187"/>
      <c r="AH4" s="173"/>
      <c r="AI4" s="182"/>
      <c r="AK4" s="34"/>
      <c r="AL4" s="186"/>
      <c r="AM4" s="187"/>
      <c r="AN4" s="173"/>
      <c r="AO4" s="182"/>
      <c r="AR4" s="186"/>
      <c r="AS4" s="187"/>
      <c r="AT4" s="173"/>
      <c r="AU4" s="182"/>
      <c r="AV4" s="49"/>
      <c r="AW4" s="51"/>
      <c r="AX4" s="190"/>
      <c r="AY4" s="179"/>
      <c r="AZ4" s="173"/>
      <c r="BA4" s="182"/>
      <c r="BB4" s="49"/>
      <c r="BD4" s="186"/>
      <c r="BE4" s="187"/>
      <c r="BF4" s="173"/>
      <c r="BG4" s="182"/>
      <c r="BH4" s="34"/>
    </row>
    <row r="5" spans="1:60" x14ac:dyDescent="0.25">
      <c r="B5" s="186"/>
      <c r="C5" s="187"/>
      <c r="D5" s="173"/>
      <c r="E5" s="182"/>
      <c r="H5" s="186"/>
      <c r="I5" s="187"/>
      <c r="J5" s="173"/>
      <c r="K5" s="182"/>
      <c r="L5" s="71"/>
      <c r="M5" s="71"/>
      <c r="N5" s="186"/>
      <c r="O5" s="187"/>
      <c r="P5" s="173"/>
      <c r="Q5" s="182"/>
      <c r="R5" s="71"/>
      <c r="T5" s="186"/>
      <c r="U5" s="187"/>
      <c r="V5" s="173"/>
      <c r="W5" s="182"/>
      <c r="X5" s="49"/>
      <c r="Z5" s="186"/>
      <c r="AA5" s="187"/>
      <c r="AB5" s="173"/>
      <c r="AC5" s="182"/>
      <c r="AE5" s="51"/>
      <c r="AF5" s="186"/>
      <c r="AG5" s="187"/>
      <c r="AH5" s="173"/>
      <c r="AI5" s="182"/>
      <c r="AK5" s="34"/>
      <c r="AL5" s="186"/>
      <c r="AM5" s="187"/>
      <c r="AN5" s="173"/>
      <c r="AO5" s="182"/>
      <c r="AR5" s="186"/>
      <c r="AS5" s="187"/>
      <c r="AT5" s="173"/>
      <c r="AU5" s="182"/>
      <c r="AV5" s="49"/>
      <c r="AW5" s="51"/>
      <c r="AX5" s="190"/>
      <c r="AY5" s="179"/>
      <c r="AZ5" s="173"/>
      <c r="BA5" s="182"/>
      <c r="BB5" s="49"/>
      <c r="BD5" s="186"/>
      <c r="BE5" s="187"/>
      <c r="BF5" s="173"/>
      <c r="BG5" s="182"/>
      <c r="BH5" s="34"/>
    </row>
    <row r="6" spans="1:60" ht="15.75" thickBot="1" x14ac:dyDescent="0.3">
      <c r="B6" s="186"/>
      <c r="C6" s="187"/>
      <c r="D6" s="174"/>
      <c r="E6" s="183"/>
      <c r="H6" s="186"/>
      <c r="I6" s="187"/>
      <c r="J6" s="174"/>
      <c r="K6" s="183"/>
      <c r="L6" s="71"/>
      <c r="M6" s="71"/>
      <c r="N6" s="186"/>
      <c r="O6" s="187"/>
      <c r="P6" s="174"/>
      <c r="Q6" s="183"/>
      <c r="R6" s="71"/>
      <c r="T6" s="186"/>
      <c r="U6" s="187"/>
      <c r="V6" s="174"/>
      <c r="W6" s="183"/>
      <c r="X6" s="49"/>
      <c r="Z6" s="186"/>
      <c r="AA6" s="187"/>
      <c r="AB6" s="174"/>
      <c r="AC6" s="183"/>
      <c r="AE6" s="51"/>
      <c r="AF6" s="186"/>
      <c r="AG6" s="187"/>
      <c r="AH6" s="174"/>
      <c r="AI6" s="183"/>
      <c r="AK6" s="34"/>
      <c r="AL6" s="186"/>
      <c r="AM6" s="187"/>
      <c r="AN6" s="174"/>
      <c r="AO6" s="183"/>
      <c r="AR6" s="186"/>
      <c r="AS6" s="187"/>
      <c r="AT6" s="174"/>
      <c r="AU6" s="183"/>
      <c r="AV6" s="49"/>
      <c r="AW6" s="51"/>
      <c r="AX6" s="190"/>
      <c r="AY6" s="179"/>
      <c r="AZ6" s="174"/>
      <c r="BA6" s="183"/>
      <c r="BB6" s="49"/>
      <c r="BD6" s="186"/>
      <c r="BE6" s="187"/>
      <c r="BF6" s="174"/>
      <c r="BG6" s="183"/>
      <c r="BH6" s="34"/>
    </row>
    <row r="7" spans="1:60" x14ac:dyDescent="0.25">
      <c r="A7" s="14">
        <v>1</v>
      </c>
      <c r="B7" s="64" t="s">
        <v>143</v>
      </c>
      <c r="C7" s="65" t="s">
        <v>218</v>
      </c>
      <c r="D7" s="66">
        <f>ZNA!AW$22</f>
        <v>22</v>
      </c>
      <c r="E7" s="68">
        <f>ZNA!AX$22</f>
        <v>64</v>
      </c>
      <c r="G7" s="14">
        <v>1</v>
      </c>
      <c r="H7" s="64" t="s">
        <v>155</v>
      </c>
      <c r="I7" s="65" t="s">
        <v>219</v>
      </c>
      <c r="J7" s="66">
        <f>KAZSc!AW$10</f>
        <v>21</v>
      </c>
      <c r="K7" s="68">
        <f>KAZSc!AX$10</f>
        <v>78</v>
      </c>
      <c r="M7" s="72">
        <v>1</v>
      </c>
      <c r="N7" s="142" t="s">
        <v>352</v>
      </c>
      <c r="O7" s="75" t="s">
        <v>361</v>
      </c>
      <c r="P7" s="75">
        <f>MZV!AW$21</f>
        <v>19</v>
      </c>
      <c r="Q7" s="68">
        <f>MZV!AX$21</f>
        <v>64</v>
      </c>
      <c r="S7" s="14">
        <v>1</v>
      </c>
      <c r="T7" s="64" t="s">
        <v>197</v>
      </c>
      <c r="U7" s="65" t="s">
        <v>289</v>
      </c>
      <c r="V7" s="66">
        <f>KWK!AW$19</f>
        <v>15</v>
      </c>
      <c r="W7" s="68">
        <f>KWK!AX$19</f>
        <v>59</v>
      </c>
      <c r="Y7" s="14">
        <v>1</v>
      </c>
      <c r="Z7" s="64" t="s">
        <v>205</v>
      </c>
      <c r="AA7" s="65" t="s">
        <v>442</v>
      </c>
      <c r="AB7" s="66">
        <f>ENLWP!AW$11</f>
        <v>22</v>
      </c>
      <c r="AC7" s="68">
        <f>ENLWP!AX$11</f>
        <v>55</v>
      </c>
      <c r="AE7" s="45">
        <v>1</v>
      </c>
      <c r="AF7" s="81" t="s">
        <v>399</v>
      </c>
      <c r="AG7" s="66" t="s">
        <v>404</v>
      </c>
      <c r="AH7" s="66">
        <f>LAQUA!AW$29</f>
        <v>21</v>
      </c>
      <c r="AI7" s="68">
        <f>LAQUA!AX$29</f>
        <v>35</v>
      </c>
      <c r="AK7" s="45">
        <v>1</v>
      </c>
      <c r="AL7" s="64" t="s">
        <v>445</v>
      </c>
      <c r="AM7" s="65" t="s">
        <v>280</v>
      </c>
      <c r="AN7" s="66">
        <f>RSCM!AW$9</f>
        <v>22</v>
      </c>
      <c r="AO7" s="68">
        <f>RSCM!AX$9</f>
        <v>66</v>
      </c>
      <c r="AQ7" s="14">
        <v>1</v>
      </c>
      <c r="AR7" s="64" t="s">
        <v>291</v>
      </c>
      <c r="AS7" s="65" t="s">
        <v>324</v>
      </c>
      <c r="AT7" s="66">
        <f>RDM!AW$7</f>
        <v>20</v>
      </c>
      <c r="AU7" s="68">
        <f>RDM!AX$7</f>
        <v>101</v>
      </c>
      <c r="AW7" s="45">
        <v>1</v>
      </c>
      <c r="AX7" s="81" t="s">
        <v>245</v>
      </c>
      <c r="AY7" s="65" t="s">
        <v>248</v>
      </c>
      <c r="AZ7" s="66">
        <f>ROSC!AW$20</f>
        <v>20</v>
      </c>
      <c r="BA7" s="68">
        <f>ROSC!AX$20</f>
        <v>64</v>
      </c>
      <c r="BC7" s="14">
        <v>1</v>
      </c>
      <c r="BD7" s="64" t="s">
        <v>412</v>
      </c>
      <c r="BE7" s="65" t="s">
        <v>429</v>
      </c>
      <c r="BF7" s="66">
        <f>SCSG!AW$11</f>
        <v>18</v>
      </c>
      <c r="BG7" s="68">
        <f>SCSG!AX$11</f>
        <v>73</v>
      </c>
      <c r="BH7" s="18"/>
    </row>
    <row r="8" spans="1:60" x14ac:dyDescent="0.25">
      <c r="A8" s="14">
        <v>2</v>
      </c>
      <c r="B8" s="37" t="s">
        <v>134</v>
      </c>
      <c r="C8" s="15" t="s">
        <v>218</v>
      </c>
      <c r="D8" s="16">
        <f>ZNA!AW$17</f>
        <v>21</v>
      </c>
      <c r="E8" s="41">
        <f>ZNA!AX$17</f>
        <v>52</v>
      </c>
      <c r="G8" s="14">
        <v>2</v>
      </c>
      <c r="H8" s="37" t="s">
        <v>171</v>
      </c>
      <c r="I8" s="15" t="s">
        <v>219</v>
      </c>
      <c r="J8" s="16">
        <f>KAZSc!AW$21</f>
        <v>22</v>
      </c>
      <c r="K8" s="41">
        <f>KAZSc!AX$21</f>
        <v>59</v>
      </c>
      <c r="M8" s="72">
        <v>2</v>
      </c>
      <c r="N8" s="76" t="s">
        <v>328</v>
      </c>
      <c r="O8" s="74" t="s">
        <v>361</v>
      </c>
      <c r="P8" s="74">
        <f>MZV!AW$8</f>
        <v>20</v>
      </c>
      <c r="Q8" s="41">
        <f>MZV!AX$8</f>
        <v>60</v>
      </c>
      <c r="S8" s="14">
        <v>2</v>
      </c>
      <c r="T8" s="37" t="s">
        <v>287</v>
      </c>
      <c r="U8" s="15" t="s">
        <v>289</v>
      </c>
      <c r="V8" s="16">
        <f>KWK!AW$25</f>
        <v>22</v>
      </c>
      <c r="W8" s="41">
        <f>KWK!AX$25</f>
        <v>54</v>
      </c>
      <c r="Y8" s="14">
        <v>2</v>
      </c>
      <c r="Z8" s="37" t="s">
        <v>213</v>
      </c>
      <c r="AA8" s="15" t="s">
        <v>442</v>
      </c>
      <c r="AB8" s="16">
        <f>ENLWP!AW$21</f>
        <v>22</v>
      </c>
      <c r="AC8" s="41">
        <f>ENLWP!AX$21</f>
        <v>55</v>
      </c>
      <c r="AE8" s="45">
        <v>2</v>
      </c>
      <c r="AF8" s="82" t="s">
        <v>379</v>
      </c>
      <c r="AG8" s="16" t="s">
        <v>404</v>
      </c>
      <c r="AH8" s="16">
        <f>LAQUA!AW$17</f>
        <v>19</v>
      </c>
      <c r="AI8" s="41">
        <f>LAQUA!AX$17</f>
        <v>34</v>
      </c>
      <c r="AK8" s="45">
        <v>2</v>
      </c>
      <c r="AL8" s="37" t="s">
        <v>277</v>
      </c>
      <c r="AM8" s="15" t="s">
        <v>280</v>
      </c>
      <c r="AN8" s="16">
        <f>RSCM!AW$22</f>
        <v>18</v>
      </c>
      <c r="AO8" s="41">
        <f>RSCM!AX$22</f>
        <v>39</v>
      </c>
      <c r="AQ8" s="14">
        <v>2</v>
      </c>
      <c r="AR8" s="37" t="s">
        <v>303</v>
      </c>
      <c r="AS8" s="15" t="s">
        <v>324</v>
      </c>
      <c r="AT8" s="16">
        <f>RDM!AW$14</f>
        <v>21</v>
      </c>
      <c r="AU8" s="41">
        <f>RDM!AX$14</f>
        <v>88</v>
      </c>
      <c r="AW8" s="45">
        <v>2</v>
      </c>
      <c r="AX8" s="82" t="s">
        <v>362</v>
      </c>
      <c r="AY8" s="79" t="s">
        <v>248</v>
      </c>
      <c r="AZ8" s="16">
        <f>ROSC!AW$12</f>
        <v>19</v>
      </c>
      <c r="BA8" s="41">
        <f>ROSC!AX$12</f>
        <v>50</v>
      </c>
      <c r="BC8" s="14">
        <v>2</v>
      </c>
      <c r="BD8" s="37" t="s">
        <v>418</v>
      </c>
      <c r="BE8" s="15" t="s">
        <v>429</v>
      </c>
      <c r="BF8" s="16">
        <f>SCSG!AW$15</f>
        <v>19</v>
      </c>
      <c r="BG8" s="41">
        <f>SCSG!AX$15</f>
        <v>54</v>
      </c>
      <c r="BH8" s="18"/>
    </row>
    <row r="9" spans="1:60" x14ac:dyDescent="0.25">
      <c r="A9" s="14">
        <v>3</v>
      </c>
      <c r="B9" s="37" t="s">
        <v>131</v>
      </c>
      <c r="C9" s="15" t="s">
        <v>218</v>
      </c>
      <c r="D9" s="16">
        <f>ZNA!AW$13</f>
        <v>17</v>
      </c>
      <c r="E9" s="41">
        <f>ZNA!AX$13</f>
        <v>30</v>
      </c>
      <c r="G9" s="14">
        <v>3</v>
      </c>
      <c r="H9" s="37" t="s">
        <v>167</v>
      </c>
      <c r="I9" s="15" t="s">
        <v>219</v>
      </c>
      <c r="J9" s="16">
        <f>KAZSc!AW$17</f>
        <v>22</v>
      </c>
      <c r="K9" s="41">
        <f>KAZSc!AX$17</f>
        <v>56</v>
      </c>
      <c r="M9" s="72">
        <v>3</v>
      </c>
      <c r="N9" s="76" t="s">
        <v>326</v>
      </c>
      <c r="O9" s="74" t="s">
        <v>361</v>
      </c>
      <c r="P9" s="74">
        <f>MZV!AW$7</f>
        <v>21</v>
      </c>
      <c r="Q9" s="41">
        <f>MZV!AX$7</f>
        <v>43</v>
      </c>
      <c r="S9" s="14">
        <v>3</v>
      </c>
      <c r="T9" s="37" t="s">
        <v>193</v>
      </c>
      <c r="U9" s="15" t="s">
        <v>289</v>
      </c>
      <c r="V9" s="16">
        <f>KWK!AW$15</f>
        <v>22</v>
      </c>
      <c r="W9" s="41">
        <f>KWK!AX$15</f>
        <v>48</v>
      </c>
      <c r="Y9" s="14">
        <v>3</v>
      </c>
      <c r="Z9" s="37" t="s">
        <v>215</v>
      </c>
      <c r="AA9" s="15" t="s">
        <v>442</v>
      </c>
      <c r="AB9" s="16">
        <f>ENLWP!AW$22</f>
        <v>22</v>
      </c>
      <c r="AC9" s="41">
        <f>ENLWP!AX$22</f>
        <v>47</v>
      </c>
      <c r="AE9" s="45">
        <v>3</v>
      </c>
      <c r="AF9" s="82" t="s">
        <v>375</v>
      </c>
      <c r="AG9" s="16" t="s">
        <v>404</v>
      </c>
      <c r="AH9" s="16">
        <f>LAQUA!AW$14</f>
        <v>15</v>
      </c>
      <c r="AI9" s="41">
        <f>LAQUA!AX$14</f>
        <v>30</v>
      </c>
      <c r="AK9" s="45">
        <v>3</v>
      </c>
      <c r="AL9" s="37" t="s">
        <v>250</v>
      </c>
      <c r="AM9" s="15" t="s">
        <v>280</v>
      </c>
      <c r="AN9" s="16">
        <f>RSCM!AW$7</f>
        <v>21</v>
      </c>
      <c r="AO9" s="41">
        <f>RSCM!AX$7</f>
        <v>27</v>
      </c>
      <c r="AQ9" s="14">
        <v>3</v>
      </c>
      <c r="AR9" s="37" t="s">
        <v>305</v>
      </c>
      <c r="AS9" s="15" t="s">
        <v>324</v>
      </c>
      <c r="AT9" s="16">
        <f>RDM!AW$15</f>
        <v>21</v>
      </c>
      <c r="AU9" s="41">
        <f>RDM!AX$15</f>
        <v>49</v>
      </c>
      <c r="AW9" s="45">
        <v>3</v>
      </c>
      <c r="AX9" s="37" t="s">
        <v>235</v>
      </c>
      <c r="AY9" s="15" t="s">
        <v>248</v>
      </c>
      <c r="AZ9" s="16">
        <f>ROSC!AW$15</f>
        <v>20</v>
      </c>
      <c r="BA9" s="41">
        <f>ROSC!AX$15</f>
        <v>43</v>
      </c>
      <c r="BC9" s="14">
        <v>3</v>
      </c>
      <c r="BD9" s="37" t="s">
        <v>446</v>
      </c>
      <c r="BE9" s="15" t="s">
        <v>429</v>
      </c>
      <c r="BF9" s="16">
        <f>SCSG!AW$7</f>
        <v>14</v>
      </c>
      <c r="BG9" s="41">
        <f>SCSG!AX$7</f>
        <v>41</v>
      </c>
      <c r="BH9" s="18"/>
    </row>
    <row r="10" spans="1:60" x14ac:dyDescent="0.25">
      <c r="A10" s="14">
        <v>4</v>
      </c>
      <c r="B10" s="37" t="s">
        <v>119</v>
      </c>
      <c r="C10" s="15" t="s">
        <v>218</v>
      </c>
      <c r="D10" s="16">
        <f>ZNA!AW$7</f>
        <v>21</v>
      </c>
      <c r="E10" s="41">
        <f>ZNA!AX$7</f>
        <v>24</v>
      </c>
      <c r="G10" s="14">
        <v>4</v>
      </c>
      <c r="H10" s="37" t="s">
        <v>175</v>
      </c>
      <c r="I10" s="15" t="s">
        <v>219</v>
      </c>
      <c r="J10" s="16">
        <f>KAZSc!AW$23</f>
        <v>22</v>
      </c>
      <c r="K10" s="41">
        <f>KAZSc!AX$23</f>
        <v>33</v>
      </c>
      <c r="M10" s="72">
        <v>4</v>
      </c>
      <c r="N10" s="76" t="s">
        <v>340</v>
      </c>
      <c r="O10" s="74" t="s">
        <v>361</v>
      </c>
      <c r="P10" s="74">
        <f>MZV!AW$14</f>
        <v>22</v>
      </c>
      <c r="Q10" s="41">
        <f>MZV!AX$14</f>
        <v>39</v>
      </c>
      <c r="S10" s="14">
        <v>4</v>
      </c>
      <c r="T10" s="37" t="s">
        <v>285</v>
      </c>
      <c r="U10" s="15" t="s">
        <v>289</v>
      </c>
      <c r="V10" s="16">
        <f>KWK!AW$24</f>
        <v>19</v>
      </c>
      <c r="W10" s="41">
        <f>KWK!AX$24</f>
        <v>45</v>
      </c>
      <c r="Y10" s="14">
        <v>4</v>
      </c>
      <c r="Z10" s="82" t="s">
        <v>217</v>
      </c>
      <c r="AA10" s="15" t="s">
        <v>442</v>
      </c>
      <c r="AB10" s="16">
        <f>ENLWP!AW$25</f>
        <v>22</v>
      </c>
      <c r="AC10" s="41">
        <f>ENLWP!AX$25</f>
        <v>45</v>
      </c>
      <c r="AE10" s="45">
        <v>4</v>
      </c>
      <c r="AF10" s="82" t="s">
        <v>369</v>
      </c>
      <c r="AG10" s="16" t="s">
        <v>404</v>
      </c>
      <c r="AH10" s="16">
        <f>LAQUA!AW$9</f>
        <v>18</v>
      </c>
      <c r="AI10" s="41">
        <f>LAQUA!AX$9</f>
        <v>26</v>
      </c>
      <c r="AK10" s="45">
        <v>4</v>
      </c>
      <c r="AL10" s="37" t="s">
        <v>259</v>
      </c>
      <c r="AM10" s="15" t="s">
        <v>280</v>
      </c>
      <c r="AN10" s="16">
        <f>RSCM!AW$13</f>
        <v>19</v>
      </c>
      <c r="AO10" s="41">
        <f>RSCM!AX$13</f>
        <v>25</v>
      </c>
      <c r="AQ10" s="14">
        <v>4</v>
      </c>
      <c r="AR10" s="82" t="s">
        <v>323</v>
      </c>
      <c r="AS10" s="15" t="s">
        <v>324</v>
      </c>
      <c r="AT10" s="16">
        <f>RDM!AW$27</f>
        <v>20</v>
      </c>
      <c r="AU10" s="41">
        <f>RDM!AX$27</f>
        <v>45</v>
      </c>
      <c r="AW10" s="45">
        <v>4</v>
      </c>
      <c r="AX10" s="82" t="s">
        <v>247</v>
      </c>
      <c r="AY10" s="15" t="s">
        <v>248</v>
      </c>
      <c r="AZ10" s="16">
        <f>ROSC!AW$21</f>
        <v>21</v>
      </c>
      <c r="BA10" s="41">
        <f>ROSC!AX$21</f>
        <v>27</v>
      </c>
      <c r="BC10" s="14">
        <v>4</v>
      </c>
      <c r="BD10" s="37" t="s">
        <v>426</v>
      </c>
      <c r="BE10" s="15" t="s">
        <v>429</v>
      </c>
      <c r="BF10" s="16">
        <f>SCSG!AW$19</f>
        <v>19</v>
      </c>
      <c r="BG10" s="41">
        <f>SCSG!AX$19</f>
        <v>31</v>
      </c>
      <c r="BH10" s="18"/>
    </row>
    <row r="11" spans="1:60" x14ac:dyDescent="0.25">
      <c r="A11" s="14">
        <v>5</v>
      </c>
      <c r="B11" s="37" t="s">
        <v>149</v>
      </c>
      <c r="C11" s="15" t="s">
        <v>218</v>
      </c>
      <c r="D11" s="16">
        <f>ZNA!AW$26</f>
        <v>20</v>
      </c>
      <c r="E11" s="41">
        <f>ZNA!AX$26</f>
        <v>18</v>
      </c>
      <c r="G11" s="14">
        <v>5</v>
      </c>
      <c r="H11" s="37" t="s">
        <v>169</v>
      </c>
      <c r="I11" s="15" t="s">
        <v>219</v>
      </c>
      <c r="J11" s="16">
        <f>KAZSc!AW$19</f>
        <v>22</v>
      </c>
      <c r="K11" s="41">
        <f>KAZSc!AX$19</f>
        <v>23</v>
      </c>
      <c r="M11" s="72">
        <v>5</v>
      </c>
      <c r="N11" s="76" t="s">
        <v>360</v>
      </c>
      <c r="O11" s="74" t="s">
        <v>361</v>
      </c>
      <c r="P11" s="74">
        <f>MZV!AW$25</f>
        <v>18</v>
      </c>
      <c r="Q11" s="41">
        <f>MZV!AX$25</f>
        <v>38</v>
      </c>
      <c r="S11" s="14">
        <v>5</v>
      </c>
      <c r="T11" s="37" t="s">
        <v>185</v>
      </c>
      <c r="U11" s="15" t="s">
        <v>289</v>
      </c>
      <c r="V11" s="16">
        <f>KWK!AW$10</f>
        <v>22</v>
      </c>
      <c r="W11" s="41">
        <f>KWK!AX$10</f>
        <v>37</v>
      </c>
      <c r="Y11" s="14">
        <v>5</v>
      </c>
      <c r="Z11" s="37" t="s">
        <v>439</v>
      </c>
      <c r="AA11" s="15" t="s">
        <v>442</v>
      </c>
      <c r="AB11" s="16">
        <f>ENLWP!AW$24</f>
        <v>22</v>
      </c>
      <c r="AC11" s="41">
        <f>ENLWP!AX$24</f>
        <v>37</v>
      </c>
      <c r="AE11" s="45">
        <v>5</v>
      </c>
      <c r="AF11" s="82" t="s">
        <v>401</v>
      </c>
      <c r="AG11" s="16" t="s">
        <v>404</v>
      </c>
      <c r="AH11" s="16">
        <f>LAQUA!AW$30</f>
        <v>19</v>
      </c>
      <c r="AI11" s="41">
        <f>LAQUA!AX$30</f>
        <v>20</v>
      </c>
      <c r="AK11" s="45">
        <v>5</v>
      </c>
      <c r="AL11" s="37" t="s">
        <v>279</v>
      </c>
      <c r="AM11" s="15" t="s">
        <v>280</v>
      </c>
      <c r="AN11" s="16">
        <f>RSCM!AW$23</f>
        <v>15</v>
      </c>
      <c r="AO11" s="41">
        <f>RSCM!AX$23</f>
        <v>24</v>
      </c>
      <c r="AQ11" s="14">
        <v>5</v>
      </c>
      <c r="AR11" s="37" t="s">
        <v>313</v>
      </c>
      <c r="AS11" s="15" t="s">
        <v>324</v>
      </c>
      <c r="AT11" s="16">
        <f>RDM!AW$19</f>
        <v>21</v>
      </c>
      <c r="AU11" s="41">
        <f>RDM!AX$19</f>
        <v>42</v>
      </c>
      <c r="AW11" s="45">
        <v>5</v>
      </c>
      <c r="AX11" s="82" t="s">
        <v>243</v>
      </c>
      <c r="AY11" s="15" t="s">
        <v>248</v>
      </c>
      <c r="AZ11" s="16">
        <f>ROSC!AW$19</f>
        <v>18</v>
      </c>
      <c r="BA11" s="41">
        <f>ROSC!AX$19</f>
        <v>25</v>
      </c>
      <c r="BC11" s="14">
        <v>5</v>
      </c>
      <c r="BD11" s="37" t="s">
        <v>407</v>
      </c>
      <c r="BE11" s="15" t="s">
        <v>429</v>
      </c>
      <c r="BF11" s="16">
        <f>SCSG!AW$9</f>
        <v>21</v>
      </c>
      <c r="BG11" s="41">
        <f>SCSG!AX$9</f>
        <v>20</v>
      </c>
      <c r="BH11" s="18"/>
    </row>
    <row r="12" spans="1:60" x14ac:dyDescent="0.25">
      <c r="A12" s="14">
        <v>6</v>
      </c>
      <c r="B12" s="90" t="s">
        <v>139</v>
      </c>
      <c r="C12" s="15" t="s">
        <v>218</v>
      </c>
      <c r="D12" s="16">
        <f>ZNA!AW$20</f>
        <v>19</v>
      </c>
      <c r="E12" s="41">
        <f>ZNA!AX$20</f>
        <v>10</v>
      </c>
      <c r="G12" s="14">
        <v>6</v>
      </c>
      <c r="H12" s="37" t="s">
        <v>165</v>
      </c>
      <c r="I12" s="15" t="s">
        <v>219</v>
      </c>
      <c r="J12" s="16">
        <f>KAZSc!AW$16</f>
        <v>20</v>
      </c>
      <c r="K12" s="41">
        <f>KAZSc!AX$16</f>
        <v>18</v>
      </c>
      <c r="M12" s="72">
        <v>6</v>
      </c>
      <c r="N12" s="76" t="s">
        <v>358</v>
      </c>
      <c r="O12" s="74" t="s">
        <v>361</v>
      </c>
      <c r="P12" s="74">
        <f>MZV!AW$24</f>
        <v>21</v>
      </c>
      <c r="Q12" s="41">
        <f>MZV!AX$24</f>
        <v>18</v>
      </c>
      <c r="S12" s="14">
        <v>6</v>
      </c>
      <c r="T12" s="37" t="s">
        <v>195</v>
      </c>
      <c r="U12" s="15" t="s">
        <v>289</v>
      </c>
      <c r="V12" s="16">
        <f>KWK!AW$17</f>
        <v>20</v>
      </c>
      <c r="W12" s="41">
        <f>KWK!AX$17</f>
        <v>20</v>
      </c>
      <c r="Y12" s="14">
        <v>6</v>
      </c>
      <c r="Z12" s="37" t="s">
        <v>209</v>
      </c>
      <c r="AA12" s="15" t="s">
        <v>442</v>
      </c>
      <c r="AB12" s="16">
        <f>ENLWP!AW$16</f>
        <v>21</v>
      </c>
      <c r="AC12" s="41">
        <f>ENLWP!AX$16</f>
        <v>26</v>
      </c>
      <c r="AE12" s="45">
        <v>6</v>
      </c>
      <c r="AF12" s="82" t="s">
        <v>391</v>
      </c>
      <c r="AG12" s="16" t="s">
        <v>404</v>
      </c>
      <c r="AH12" s="16">
        <f>LAQUA!AW$25</f>
        <v>19</v>
      </c>
      <c r="AI12" s="41">
        <f>LAQUA!AX$25</f>
        <v>18</v>
      </c>
      <c r="AK12" s="45">
        <v>6</v>
      </c>
      <c r="AL12" s="82" t="s">
        <v>267</v>
      </c>
      <c r="AM12" s="15" t="s">
        <v>280</v>
      </c>
      <c r="AN12" s="16">
        <f>RSCM!AW$17</f>
        <v>17</v>
      </c>
      <c r="AO12" s="41">
        <f>RSCM!AX$17</f>
        <v>20</v>
      </c>
      <c r="AQ12" s="14">
        <v>6</v>
      </c>
      <c r="AR12" s="37" t="s">
        <v>321</v>
      </c>
      <c r="AS12" s="15" t="s">
        <v>324</v>
      </c>
      <c r="AT12" s="16">
        <f>RDM!AW$26</f>
        <v>20</v>
      </c>
      <c r="AU12" s="41">
        <f>RDM!AX$26</f>
        <v>36</v>
      </c>
      <c r="AW12" s="45">
        <v>6</v>
      </c>
      <c r="AX12" s="37" t="s">
        <v>239</v>
      </c>
      <c r="AY12" s="15" t="s">
        <v>248</v>
      </c>
      <c r="AZ12" s="16">
        <f>ROSC!AW$17</f>
        <v>18</v>
      </c>
      <c r="BA12" s="41">
        <f>ROSC!AX$17</f>
        <v>22</v>
      </c>
      <c r="BC12" s="14">
        <v>6</v>
      </c>
      <c r="BD12" s="37" t="s">
        <v>405</v>
      </c>
      <c r="BE12" s="15" t="s">
        <v>429</v>
      </c>
      <c r="BF12" s="16">
        <f>SCSG!AW$8</f>
        <v>18</v>
      </c>
      <c r="BG12" s="41">
        <f>SCSG!AX$8</f>
        <v>17</v>
      </c>
      <c r="BH12" s="18"/>
    </row>
    <row r="13" spans="1:60" x14ac:dyDescent="0.25">
      <c r="A13" s="14">
        <v>7</v>
      </c>
      <c r="B13" s="37" t="s">
        <v>129</v>
      </c>
      <c r="C13" s="15" t="s">
        <v>218</v>
      </c>
      <c r="D13" s="16">
        <f>ZNA!AW$12</f>
        <v>21</v>
      </c>
      <c r="E13" s="41">
        <f>ZNA!AX$12</f>
        <v>8</v>
      </c>
      <c r="G13" s="14">
        <v>7</v>
      </c>
      <c r="H13" s="37" t="s">
        <v>157</v>
      </c>
      <c r="I13" s="15" t="s">
        <v>219</v>
      </c>
      <c r="J13" s="16">
        <f>KAZSc!AW$11</f>
        <v>21</v>
      </c>
      <c r="K13" s="41">
        <f>KAZSc!AX$11</f>
        <v>16</v>
      </c>
      <c r="M13" s="72">
        <v>7</v>
      </c>
      <c r="N13" s="76" t="s">
        <v>334</v>
      </c>
      <c r="O13" s="74" t="s">
        <v>361</v>
      </c>
      <c r="P13" s="74">
        <f>MZV!AW$11</f>
        <v>10</v>
      </c>
      <c r="Q13" s="41">
        <f>MZV!AX$11</f>
        <v>17</v>
      </c>
      <c r="S13" s="14">
        <v>7</v>
      </c>
      <c r="T13" s="37" t="s">
        <v>187</v>
      </c>
      <c r="U13" s="15" t="s">
        <v>289</v>
      </c>
      <c r="V13" s="16">
        <f>KWK!AW$11</f>
        <v>19</v>
      </c>
      <c r="W13" s="41">
        <f>KWK!AX$11</f>
        <v>17</v>
      </c>
      <c r="Y13" s="14">
        <v>7</v>
      </c>
      <c r="Z13" s="37" t="s">
        <v>440</v>
      </c>
      <c r="AA13" s="15" t="s">
        <v>442</v>
      </c>
      <c r="AB13" s="16">
        <f>ENLWP!AW$17</f>
        <v>20</v>
      </c>
      <c r="AC13" s="41">
        <f>ENLWP!AX$17</f>
        <v>23</v>
      </c>
      <c r="AE13" s="45">
        <v>7</v>
      </c>
      <c r="AF13" s="82" t="s">
        <v>377</v>
      </c>
      <c r="AG13" s="16" t="s">
        <v>404</v>
      </c>
      <c r="AH13" s="16">
        <f>LAQUA!AW$15</f>
        <v>15</v>
      </c>
      <c r="AI13" s="41">
        <f>LAQUA!AX$15</f>
        <v>12</v>
      </c>
      <c r="AK13" s="45">
        <v>7</v>
      </c>
      <c r="AL13" s="37" t="s">
        <v>269</v>
      </c>
      <c r="AM13" s="15" t="s">
        <v>280</v>
      </c>
      <c r="AN13" s="16">
        <f>RSCM!AW$18</f>
        <v>20</v>
      </c>
      <c r="AO13" s="41">
        <f>RSCM!AX$18</f>
        <v>19</v>
      </c>
      <c r="AQ13" s="14">
        <v>7</v>
      </c>
      <c r="AR13" s="37" t="s">
        <v>297</v>
      </c>
      <c r="AS13" s="15" t="s">
        <v>324</v>
      </c>
      <c r="AT13" s="16">
        <f>RDM!AW$11</f>
        <v>20</v>
      </c>
      <c r="AU13" s="41">
        <f>RDM!AX$11</f>
        <v>29</v>
      </c>
      <c r="AW13" s="45">
        <v>7</v>
      </c>
      <c r="AX13" s="37" t="s">
        <v>237</v>
      </c>
      <c r="AY13" s="15" t="s">
        <v>248</v>
      </c>
      <c r="AZ13" s="16">
        <f>ROSC!AW$16</f>
        <v>15</v>
      </c>
      <c r="BA13" s="41">
        <f>ROSC!AX$16</f>
        <v>12</v>
      </c>
      <c r="BC13" s="14">
        <v>7</v>
      </c>
      <c r="BD13" s="37" t="s">
        <v>424</v>
      </c>
      <c r="BE13" s="15" t="s">
        <v>429</v>
      </c>
      <c r="BF13" s="16">
        <f>SCSG!AW$18</f>
        <v>18</v>
      </c>
      <c r="BG13" s="41">
        <f>SCSG!AX$18</f>
        <v>10</v>
      </c>
      <c r="BH13" s="18"/>
    </row>
    <row r="14" spans="1:60" x14ac:dyDescent="0.25">
      <c r="A14" s="14">
        <v>8</v>
      </c>
      <c r="B14" s="37" t="s">
        <v>125</v>
      </c>
      <c r="C14" s="15" t="s">
        <v>218</v>
      </c>
      <c r="D14" s="16">
        <f>ZNA!AW$10</f>
        <v>18</v>
      </c>
      <c r="E14" s="41">
        <f>ZNA!AX$10</f>
        <v>7</v>
      </c>
      <c r="G14" s="14">
        <v>8</v>
      </c>
      <c r="H14" s="82" t="s">
        <v>177</v>
      </c>
      <c r="I14" s="15" t="s">
        <v>219</v>
      </c>
      <c r="J14" s="16">
        <f>KAZSc!AW$24</f>
        <v>20</v>
      </c>
      <c r="K14" s="41">
        <f>KAZSc!AX$24</f>
        <v>14</v>
      </c>
      <c r="M14" s="72">
        <v>8</v>
      </c>
      <c r="N14" s="76" t="s">
        <v>356</v>
      </c>
      <c r="O14" s="74" t="s">
        <v>361</v>
      </c>
      <c r="P14" s="74">
        <f>MZV!AW$23</f>
        <v>18</v>
      </c>
      <c r="Q14" s="41">
        <f>MZV!AX$23</f>
        <v>14</v>
      </c>
      <c r="S14" s="14">
        <v>8</v>
      </c>
      <c r="T14" s="37" t="s">
        <v>283</v>
      </c>
      <c r="U14" s="15" t="s">
        <v>289</v>
      </c>
      <c r="V14" s="16">
        <f>KWK!AW$13</f>
        <v>18</v>
      </c>
      <c r="W14" s="41">
        <f>KWK!AX$13</f>
        <v>17</v>
      </c>
      <c r="Y14" s="14">
        <v>8</v>
      </c>
      <c r="Z14" s="37" t="s">
        <v>203</v>
      </c>
      <c r="AA14" s="15" t="s">
        <v>442</v>
      </c>
      <c r="AB14" s="16">
        <f>ENLWP!AW$10</f>
        <v>22</v>
      </c>
      <c r="AC14" s="41">
        <f>ENLWP!AX$10</f>
        <v>21</v>
      </c>
      <c r="AE14" s="45">
        <v>8</v>
      </c>
      <c r="AF14" s="82" t="s">
        <v>487</v>
      </c>
      <c r="AG14" s="16" t="s">
        <v>404</v>
      </c>
      <c r="AH14" s="16">
        <f>LAQUA!AW$20</f>
        <v>10</v>
      </c>
      <c r="AI14" s="41">
        <f>LAQUA!AX$20</f>
        <v>12</v>
      </c>
      <c r="AK14" s="45">
        <v>8</v>
      </c>
      <c r="AL14" s="37" t="s">
        <v>257</v>
      </c>
      <c r="AM14" s="15" t="s">
        <v>280</v>
      </c>
      <c r="AN14" s="16">
        <f>RSCM!AW$11</f>
        <v>19</v>
      </c>
      <c r="AO14" s="41">
        <f>RSCM!AX$11</f>
        <v>13</v>
      </c>
      <c r="AQ14" s="14">
        <v>8</v>
      </c>
      <c r="AR14" s="37" t="s">
        <v>317</v>
      </c>
      <c r="AS14" s="15" t="s">
        <v>324</v>
      </c>
      <c r="AT14" s="16">
        <f>RDM!AW$21</f>
        <v>19</v>
      </c>
      <c r="AU14" s="41">
        <f>RDM!AX$21</f>
        <v>21</v>
      </c>
      <c r="AW14" s="45">
        <v>8</v>
      </c>
      <c r="AX14" s="37" t="s">
        <v>241</v>
      </c>
      <c r="AY14" s="15" t="s">
        <v>248</v>
      </c>
      <c r="AZ14" s="16">
        <f>ROSC!AW$18</f>
        <v>21</v>
      </c>
      <c r="BA14" s="41">
        <f>ROSC!AX$18</f>
        <v>10</v>
      </c>
      <c r="BC14" s="14">
        <v>8</v>
      </c>
      <c r="BD14" s="37" t="s">
        <v>410</v>
      </c>
      <c r="BE14" s="15" t="s">
        <v>429</v>
      </c>
      <c r="BF14" s="16">
        <f>SCSG!AW$10</f>
        <v>20</v>
      </c>
      <c r="BG14" s="41">
        <f>SCSG!AX$10</f>
        <v>8</v>
      </c>
      <c r="BH14" s="18"/>
    </row>
    <row r="15" spans="1:60" x14ac:dyDescent="0.25">
      <c r="A15" s="14">
        <v>9</v>
      </c>
      <c r="B15" s="90" t="s">
        <v>221</v>
      </c>
      <c r="C15" s="15" t="s">
        <v>218</v>
      </c>
      <c r="D15" s="16">
        <f>ZNA!AW$16</f>
        <v>15</v>
      </c>
      <c r="E15" s="41">
        <f>ZNA!AX$16</f>
        <v>6</v>
      </c>
      <c r="G15" s="14">
        <v>9</v>
      </c>
      <c r="H15" s="37" t="s">
        <v>151</v>
      </c>
      <c r="I15" s="15" t="s">
        <v>219</v>
      </c>
      <c r="J15" s="16">
        <f>KAZSc!AW$8</f>
        <v>22</v>
      </c>
      <c r="K15" s="41">
        <f>KAZSc!AX$8</f>
        <v>13</v>
      </c>
      <c r="M15" s="72">
        <v>9</v>
      </c>
      <c r="N15" s="76" t="s">
        <v>330</v>
      </c>
      <c r="O15" s="74" t="s">
        <v>361</v>
      </c>
      <c r="P15" s="74">
        <f>MZV!AW$9</f>
        <v>20</v>
      </c>
      <c r="Q15" s="41">
        <f>MZV!AX$9</f>
        <v>13</v>
      </c>
      <c r="S15" s="14">
        <v>9</v>
      </c>
      <c r="T15" s="37" t="s">
        <v>179</v>
      </c>
      <c r="U15" s="15" t="s">
        <v>289</v>
      </c>
      <c r="V15" s="16">
        <f>KWK!AW$7</f>
        <v>18</v>
      </c>
      <c r="W15" s="41">
        <f>KWK!AX$7</f>
        <v>15</v>
      </c>
      <c r="Y15" s="14">
        <v>9</v>
      </c>
      <c r="Z15" s="37" t="s">
        <v>435</v>
      </c>
      <c r="AA15" s="15" t="s">
        <v>442</v>
      </c>
      <c r="AB15" s="16">
        <f>ENLWP!AW$14</f>
        <v>18</v>
      </c>
      <c r="AC15" s="41">
        <f>ENLWP!AX$14</f>
        <v>17</v>
      </c>
      <c r="AE15" s="45">
        <v>9</v>
      </c>
      <c r="AF15" s="82" t="s">
        <v>395</v>
      </c>
      <c r="AG15" s="16" t="s">
        <v>404</v>
      </c>
      <c r="AH15" s="16">
        <f>LAQUA!AW$27</f>
        <v>6</v>
      </c>
      <c r="AI15" s="41">
        <f>LAQUA!AX$27</f>
        <v>11</v>
      </c>
      <c r="AK15" s="45">
        <v>9</v>
      </c>
      <c r="AL15" s="37" t="s">
        <v>261</v>
      </c>
      <c r="AM15" s="15" t="s">
        <v>280</v>
      </c>
      <c r="AN15" s="16">
        <f>RSCM!AW$14</f>
        <v>14</v>
      </c>
      <c r="AO15" s="41">
        <f>RSCM!AX$14</f>
        <v>12</v>
      </c>
      <c r="AQ15" s="14">
        <v>9</v>
      </c>
      <c r="AR15" s="37" t="s">
        <v>293</v>
      </c>
      <c r="AS15" s="15" t="s">
        <v>324</v>
      </c>
      <c r="AT15" s="16">
        <f>RDM!AW$8</f>
        <v>21</v>
      </c>
      <c r="AU15" s="41">
        <f>RDM!AX$8</f>
        <v>20</v>
      </c>
      <c r="AW15" s="45">
        <v>9</v>
      </c>
      <c r="AX15" s="37" t="s">
        <v>223</v>
      </c>
      <c r="AY15" s="15" t="s">
        <v>248</v>
      </c>
      <c r="AZ15" s="16">
        <f>ROSC!AW$7</f>
        <v>20</v>
      </c>
      <c r="BA15" s="41">
        <f>ROSC!AX$7</f>
        <v>6</v>
      </c>
      <c r="BC15" s="14">
        <v>9</v>
      </c>
      <c r="BD15" s="37" t="s">
        <v>416</v>
      </c>
      <c r="BE15" s="15" t="s">
        <v>429</v>
      </c>
      <c r="BF15" s="16">
        <f>SCSG!AW$14</f>
        <v>15</v>
      </c>
      <c r="BG15" s="41">
        <f>SCSG!AX$14</f>
        <v>8</v>
      </c>
      <c r="BH15" s="18"/>
    </row>
    <row r="16" spans="1:60" x14ac:dyDescent="0.25">
      <c r="A16" s="14">
        <v>10</v>
      </c>
      <c r="B16" s="37" t="s">
        <v>127</v>
      </c>
      <c r="C16" s="15" t="s">
        <v>218</v>
      </c>
      <c r="D16" s="16">
        <f>ZNA!AW$11</f>
        <v>19</v>
      </c>
      <c r="E16" s="41">
        <f>ZNA!AX$11</f>
        <v>4</v>
      </c>
      <c r="G16" s="14">
        <v>10</v>
      </c>
      <c r="H16" s="37" t="s">
        <v>173</v>
      </c>
      <c r="I16" s="15" t="s">
        <v>219</v>
      </c>
      <c r="J16" s="16">
        <f>KAZSc!AW$22</f>
        <v>19</v>
      </c>
      <c r="K16" s="41">
        <f>KAZSc!AX$22</f>
        <v>11</v>
      </c>
      <c r="M16" s="72">
        <v>10</v>
      </c>
      <c r="N16" s="76" t="s">
        <v>350</v>
      </c>
      <c r="O16" s="74" t="s">
        <v>361</v>
      </c>
      <c r="P16" s="74">
        <f>MZV!AW$20</f>
        <v>22</v>
      </c>
      <c r="Q16" s="41">
        <f>MZV!AX$20</f>
        <v>9</v>
      </c>
      <c r="S16" s="14">
        <v>10</v>
      </c>
      <c r="T16" s="82" t="s">
        <v>199</v>
      </c>
      <c r="U16" s="15" t="s">
        <v>289</v>
      </c>
      <c r="V16" s="16">
        <f>KWK!AW$22</f>
        <v>15</v>
      </c>
      <c r="W16" s="41">
        <f>KWK!AX$22</f>
        <v>7</v>
      </c>
      <c r="Y16" s="14">
        <v>10</v>
      </c>
      <c r="Z16" s="82" t="s">
        <v>437</v>
      </c>
      <c r="AA16" s="15" t="s">
        <v>442</v>
      </c>
      <c r="AB16" s="16">
        <f>ENLWP!AW$20</f>
        <v>21</v>
      </c>
      <c r="AC16" s="41">
        <f>ENLWP!AX$20</f>
        <v>11</v>
      </c>
      <c r="AE16" s="45">
        <v>10</v>
      </c>
      <c r="AF16" s="83" t="s">
        <v>389</v>
      </c>
      <c r="AG16" s="16" t="s">
        <v>404</v>
      </c>
      <c r="AH16" s="16">
        <f>LAQUA!AW$24</f>
        <v>17</v>
      </c>
      <c r="AI16" s="41">
        <f>LAQUA!AX$24</f>
        <v>7</v>
      </c>
      <c r="AK16" s="45">
        <v>10</v>
      </c>
      <c r="AL16" s="37" t="s">
        <v>271</v>
      </c>
      <c r="AM16" s="15" t="s">
        <v>280</v>
      </c>
      <c r="AN16" s="16">
        <f>RSCM!AW$19</f>
        <v>16</v>
      </c>
      <c r="AO16" s="41">
        <f>RSCM!AX$19</f>
        <v>8</v>
      </c>
      <c r="AQ16" s="14">
        <v>10</v>
      </c>
      <c r="AR16" s="37" t="s">
        <v>299</v>
      </c>
      <c r="AS16" s="15" t="s">
        <v>324</v>
      </c>
      <c r="AT16" s="16">
        <f>RDM!AW$12</f>
        <v>20</v>
      </c>
      <c r="AU16" s="41">
        <f>RDM!AX$12</f>
        <v>17</v>
      </c>
      <c r="AW16" s="45">
        <v>10</v>
      </c>
      <c r="AX16" s="37" t="s">
        <v>225</v>
      </c>
      <c r="AY16" s="15" t="s">
        <v>248</v>
      </c>
      <c r="AZ16" s="16">
        <f>ROSC!AW$8</f>
        <v>18</v>
      </c>
      <c r="BA16" s="41">
        <f>ROSC!AX$8</f>
        <v>3</v>
      </c>
      <c r="BC16" s="14">
        <v>10</v>
      </c>
      <c r="BD16" s="37" t="s">
        <v>422</v>
      </c>
      <c r="BE16" s="15" t="s">
        <v>429</v>
      </c>
      <c r="BF16" s="16">
        <f>SCSG!AW$17</f>
        <v>18</v>
      </c>
      <c r="BG16" s="41">
        <f>SCSG!AX$17</f>
        <v>7</v>
      </c>
      <c r="BH16" s="18"/>
    </row>
    <row r="17" spans="1:60" x14ac:dyDescent="0.25">
      <c r="A17" s="14">
        <v>11</v>
      </c>
      <c r="B17" s="37" t="s">
        <v>141</v>
      </c>
      <c r="C17" s="15" t="s">
        <v>218</v>
      </c>
      <c r="D17" s="16">
        <f>ZNA!AW$21</f>
        <v>18</v>
      </c>
      <c r="E17" s="41">
        <f>ZNA!AX$21</f>
        <v>2</v>
      </c>
      <c r="G17" s="14">
        <v>11</v>
      </c>
      <c r="H17" s="37" t="s">
        <v>163</v>
      </c>
      <c r="I17" s="15" t="s">
        <v>219</v>
      </c>
      <c r="J17" s="16">
        <f>KAZSc!AW$15</f>
        <v>15</v>
      </c>
      <c r="K17" s="41">
        <f>KAZSc!AX$15</f>
        <v>2</v>
      </c>
      <c r="M17" s="72">
        <v>11</v>
      </c>
      <c r="N17" s="76" t="s">
        <v>344</v>
      </c>
      <c r="O17" s="74" t="s">
        <v>361</v>
      </c>
      <c r="P17" s="74">
        <f>MZV!AW$17</f>
        <v>16</v>
      </c>
      <c r="Q17" s="41">
        <f>MZV!AX$17</f>
        <v>4</v>
      </c>
      <c r="S17" s="14">
        <v>11</v>
      </c>
      <c r="T17" s="82" t="s">
        <v>201</v>
      </c>
      <c r="U17" s="15" t="s">
        <v>289</v>
      </c>
      <c r="V17" s="16">
        <f>KWK!AW$23</f>
        <v>17</v>
      </c>
      <c r="W17" s="41">
        <f>KWK!AX$23</f>
        <v>5</v>
      </c>
      <c r="Y17" s="14">
        <v>11</v>
      </c>
      <c r="Z17" s="37" t="s">
        <v>211</v>
      </c>
      <c r="AA17" s="15" t="s">
        <v>442</v>
      </c>
      <c r="AB17" s="16">
        <f>ENLWP!AW$19</f>
        <v>22</v>
      </c>
      <c r="AC17" s="41">
        <f>ENLWP!AX$19</f>
        <v>6</v>
      </c>
      <c r="AE17" s="45">
        <v>11</v>
      </c>
      <c r="AF17" s="82" t="s">
        <v>365</v>
      </c>
      <c r="AG17" s="16" t="s">
        <v>404</v>
      </c>
      <c r="AH17" s="16">
        <f>LAQUA!AW$7</f>
        <v>16</v>
      </c>
      <c r="AI17" s="41">
        <f>LAQUA!AX$7</f>
        <v>6</v>
      </c>
      <c r="AK17" s="45">
        <v>11</v>
      </c>
      <c r="AL17" s="37" t="s">
        <v>262</v>
      </c>
      <c r="AM17" s="15" t="s">
        <v>280</v>
      </c>
      <c r="AN17" s="16">
        <f>RSCM!AW$15</f>
        <v>9</v>
      </c>
      <c r="AO17" s="41">
        <f>RSCM!AX$15</f>
        <v>8</v>
      </c>
      <c r="AQ17" s="14">
        <v>11</v>
      </c>
      <c r="AR17" s="37" t="s">
        <v>295</v>
      </c>
      <c r="AS17" s="15" t="s">
        <v>324</v>
      </c>
      <c r="AT17" s="16">
        <f>RDM!AW$10</f>
        <v>14</v>
      </c>
      <c r="AU17" s="41">
        <f>RDM!AX$10</f>
        <v>15</v>
      </c>
      <c r="AW17" s="45">
        <v>11</v>
      </c>
      <c r="AX17" s="37" t="s">
        <v>233</v>
      </c>
      <c r="AY17" s="15" t="s">
        <v>248</v>
      </c>
      <c r="AZ17" s="16">
        <f>ROSC!AW$13</f>
        <v>20</v>
      </c>
      <c r="BA17" s="41">
        <f>ROSC!AX$13</f>
        <v>2</v>
      </c>
      <c r="BC17" s="14">
        <v>11</v>
      </c>
      <c r="BD17" s="37" t="s">
        <v>414</v>
      </c>
      <c r="BE17" s="15" t="s">
        <v>429</v>
      </c>
      <c r="BF17" s="16">
        <f>SCSG!AW$12</f>
        <v>13</v>
      </c>
      <c r="BG17" s="41">
        <f>SCSG!AX$12</f>
        <v>7</v>
      </c>
      <c r="BH17" s="18"/>
    </row>
    <row r="18" spans="1:60" x14ac:dyDescent="0.25">
      <c r="A18" s="14">
        <v>12</v>
      </c>
      <c r="B18" s="37" t="s">
        <v>123</v>
      </c>
      <c r="C18" s="15" t="s">
        <v>218</v>
      </c>
      <c r="D18" s="16">
        <f>ZNA!AW$9</f>
        <v>15</v>
      </c>
      <c r="E18" s="41">
        <f>ZNA!AX$9</f>
        <v>2</v>
      </c>
      <c r="G18" s="14">
        <v>12</v>
      </c>
      <c r="H18" s="82" t="s">
        <v>494</v>
      </c>
      <c r="I18" s="15" t="s">
        <v>219</v>
      </c>
      <c r="J18" s="16">
        <f>KAZSc!AW$7</f>
        <v>2</v>
      </c>
      <c r="K18" s="41">
        <f>KAZSc!AX$7</f>
        <v>2</v>
      </c>
      <c r="M18" s="72">
        <v>12</v>
      </c>
      <c r="N18" s="76" t="s">
        <v>346</v>
      </c>
      <c r="O18" s="74" t="s">
        <v>361</v>
      </c>
      <c r="P18" s="74">
        <f>MZV!AW$18</f>
        <v>15</v>
      </c>
      <c r="Q18" s="41">
        <f>MZV!AX$18</f>
        <v>3</v>
      </c>
      <c r="S18" s="14">
        <v>12</v>
      </c>
      <c r="T18" s="37" t="s">
        <v>191</v>
      </c>
      <c r="U18" s="15" t="s">
        <v>289</v>
      </c>
      <c r="V18" s="16">
        <f>KWK!AW$14</f>
        <v>22</v>
      </c>
      <c r="W18" s="41">
        <f>KWK!AX$14</f>
        <v>3</v>
      </c>
      <c r="Y18" s="14">
        <v>12</v>
      </c>
      <c r="Z18" s="37" t="s">
        <v>431</v>
      </c>
      <c r="AA18" s="15" t="s">
        <v>442</v>
      </c>
      <c r="AB18" s="16">
        <f>ENLWP!AW$8</f>
        <v>17</v>
      </c>
      <c r="AC18" s="41">
        <f>ENLWP!AX$8</f>
        <v>5</v>
      </c>
      <c r="AE18" s="45">
        <v>12</v>
      </c>
      <c r="AF18" s="82" t="s">
        <v>383</v>
      </c>
      <c r="AG18" s="16" t="s">
        <v>404</v>
      </c>
      <c r="AH18" s="16">
        <f>LAQUA!AW$21</f>
        <v>17</v>
      </c>
      <c r="AI18" s="41">
        <f>LAQUA!AX$21</f>
        <v>5</v>
      </c>
      <c r="AK18" s="45">
        <v>12</v>
      </c>
      <c r="AL18" s="82" t="s">
        <v>275</v>
      </c>
      <c r="AM18" s="15" t="s">
        <v>280</v>
      </c>
      <c r="AN18" s="16">
        <f>RSCM!AW$21</f>
        <v>12</v>
      </c>
      <c r="AO18" s="41">
        <f>RSCM!AX$21</f>
        <v>5</v>
      </c>
      <c r="AQ18" s="14">
        <v>12</v>
      </c>
      <c r="AR18" s="37" t="s">
        <v>319</v>
      </c>
      <c r="AS18" s="15" t="s">
        <v>324</v>
      </c>
      <c r="AT18" s="16">
        <f>RDM!AW$22</f>
        <v>11</v>
      </c>
      <c r="AU18" s="41">
        <f>RDM!AX$22</f>
        <v>9</v>
      </c>
      <c r="AW18" s="45">
        <v>12</v>
      </c>
      <c r="AX18" s="37" t="s">
        <v>227</v>
      </c>
      <c r="AY18" s="15" t="s">
        <v>248</v>
      </c>
      <c r="AZ18" s="16">
        <f>ROSC!AW$9</f>
        <v>18</v>
      </c>
      <c r="BA18" s="41">
        <f>ROSC!AX$9</f>
        <v>2</v>
      </c>
      <c r="BC18" s="14">
        <v>12</v>
      </c>
      <c r="BD18" s="37" t="s">
        <v>427</v>
      </c>
      <c r="BE18" s="15" t="s">
        <v>429</v>
      </c>
      <c r="BF18" s="16">
        <f>SCSG!AW$13</f>
        <v>20</v>
      </c>
      <c r="BG18" s="41">
        <f>SCSG!AX$13</f>
        <v>0</v>
      </c>
      <c r="BH18" s="18"/>
    </row>
    <row r="19" spans="1:60" x14ac:dyDescent="0.25">
      <c r="A19" s="14">
        <v>13</v>
      </c>
      <c r="B19" s="90" t="s">
        <v>133</v>
      </c>
      <c r="C19" s="15" t="s">
        <v>218</v>
      </c>
      <c r="D19" s="16">
        <f>ZNA!AW$14</f>
        <v>4</v>
      </c>
      <c r="E19" s="41">
        <f>ZNA!AX$14</f>
        <v>2</v>
      </c>
      <c r="G19" s="14">
        <v>13</v>
      </c>
      <c r="H19" s="37" t="s">
        <v>153</v>
      </c>
      <c r="I19" s="15" t="s">
        <v>219</v>
      </c>
      <c r="J19" s="16">
        <f>KAZSc!AW$9</f>
        <v>20</v>
      </c>
      <c r="K19" s="41">
        <f>KAZSc!AX$9</f>
        <v>1</v>
      </c>
      <c r="M19" s="72">
        <v>13</v>
      </c>
      <c r="N19" s="76" t="s">
        <v>332</v>
      </c>
      <c r="O19" s="74" t="s">
        <v>361</v>
      </c>
      <c r="P19" s="74">
        <f>MZV!AW$10</f>
        <v>11</v>
      </c>
      <c r="Q19" s="41">
        <f>MZV!AX$10</f>
        <v>3</v>
      </c>
      <c r="S19" s="14">
        <v>13</v>
      </c>
      <c r="T19" s="37" t="s">
        <v>456</v>
      </c>
      <c r="U19" s="15" t="s">
        <v>289</v>
      </c>
      <c r="V19" s="16">
        <f>KWK!AW$16</f>
        <v>16</v>
      </c>
      <c r="W19" s="41">
        <f>KWK!AX$16</f>
        <v>3</v>
      </c>
      <c r="Y19" s="14">
        <v>13</v>
      </c>
      <c r="Z19" s="82" t="s">
        <v>499</v>
      </c>
      <c r="AA19" s="15" t="s">
        <v>442</v>
      </c>
      <c r="AB19" s="16">
        <f>ENLWP!AW$7</f>
        <v>5</v>
      </c>
      <c r="AC19" s="41">
        <f>ENLWP!AX$7</f>
        <v>2</v>
      </c>
      <c r="AE19" s="45">
        <v>13</v>
      </c>
      <c r="AF19" s="82" t="s">
        <v>393</v>
      </c>
      <c r="AG19" s="16" t="s">
        <v>404</v>
      </c>
      <c r="AH19" s="16">
        <f>LAQUA!AW$26</f>
        <v>18</v>
      </c>
      <c r="AI19" s="41">
        <f>LAQUA!AX$26</f>
        <v>4</v>
      </c>
      <c r="AK19" s="45">
        <v>13</v>
      </c>
      <c r="AL19" s="37" t="s">
        <v>252</v>
      </c>
      <c r="AM19" s="15" t="s">
        <v>280</v>
      </c>
      <c r="AN19" s="16">
        <f>RSCM!AW$8</f>
        <v>19</v>
      </c>
      <c r="AO19" s="41">
        <f>RSCM!AX$8</f>
        <v>4</v>
      </c>
      <c r="AQ19" s="14">
        <v>13</v>
      </c>
      <c r="AR19" s="37" t="s">
        <v>469</v>
      </c>
      <c r="AS19" s="15" t="s">
        <v>324</v>
      </c>
      <c r="AT19" s="16">
        <f>RDM!AW$23</f>
        <v>9</v>
      </c>
      <c r="AU19" s="41">
        <f>RDM!AX$23</f>
        <v>4</v>
      </c>
      <c r="AW19" s="45">
        <v>13</v>
      </c>
      <c r="AX19" s="37" t="s">
        <v>231</v>
      </c>
      <c r="AY19" s="15" t="s">
        <v>248</v>
      </c>
      <c r="AZ19" s="16">
        <f>ROSC!AW$11</f>
        <v>17</v>
      </c>
      <c r="BA19" s="41">
        <f>ROSC!AX$11</f>
        <v>1</v>
      </c>
      <c r="BC19" s="14">
        <v>13</v>
      </c>
      <c r="BD19" s="37" t="s">
        <v>420</v>
      </c>
      <c r="BE19" s="15" t="s">
        <v>429</v>
      </c>
      <c r="BF19" s="16">
        <f>SCSG!AW$16</f>
        <v>12</v>
      </c>
      <c r="BG19" s="41">
        <f>SCSG!AX$16</f>
        <v>0</v>
      </c>
      <c r="BH19" s="18"/>
    </row>
    <row r="20" spans="1:60" x14ac:dyDescent="0.25">
      <c r="A20" s="14">
        <v>14</v>
      </c>
      <c r="B20" s="90" t="s">
        <v>501</v>
      </c>
      <c r="C20" s="15" t="s">
        <v>218</v>
      </c>
      <c r="D20" s="16">
        <f>ZNA!AW$15</f>
        <v>3</v>
      </c>
      <c r="E20" s="41">
        <f>ZNA!AX$15</f>
        <v>2</v>
      </c>
      <c r="G20" s="14">
        <v>14</v>
      </c>
      <c r="H20" s="37" t="s">
        <v>159</v>
      </c>
      <c r="I20" s="15" t="s">
        <v>219</v>
      </c>
      <c r="J20" s="16">
        <f>KAZSc!AW$12</f>
        <v>16</v>
      </c>
      <c r="K20" s="41">
        <f>KAZSc!AX$12</f>
        <v>1</v>
      </c>
      <c r="M20" s="72">
        <v>14</v>
      </c>
      <c r="N20" s="76" t="s">
        <v>342</v>
      </c>
      <c r="O20" s="74" t="s">
        <v>361</v>
      </c>
      <c r="P20" s="74">
        <f>MZV!AW$15</f>
        <v>8</v>
      </c>
      <c r="Q20" s="41">
        <f>MZV!AX$15</f>
        <v>2</v>
      </c>
      <c r="S20" s="14">
        <v>14</v>
      </c>
      <c r="T20" s="37" t="s">
        <v>181</v>
      </c>
      <c r="U20" s="15" t="s">
        <v>289</v>
      </c>
      <c r="V20" s="16">
        <f>KWK!AW$8</f>
        <v>7</v>
      </c>
      <c r="W20" s="41">
        <f>KWK!AX$8</f>
        <v>3</v>
      </c>
      <c r="Y20" s="14">
        <v>14</v>
      </c>
      <c r="Z20" s="37" t="s">
        <v>461</v>
      </c>
      <c r="AA20" s="15" t="s">
        <v>442</v>
      </c>
      <c r="AB20" s="16">
        <f>ENLWP!AW$9</f>
        <v>4</v>
      </c>
      <c r="AC20" s="41">
        <f>ENLWP!AX$9</f>
        <v>1</v>
      </c>
      <c r="AE20" s="45">
        <v>14</v>
      </c>
      <c r="AF20" s="82" t="s">
        <v>371</v>
      </c>
      <c r="AG20" s="16" t="s">
        <v>404</v>
      </c>
      <c r="AH20" s="16">
        <f>LAQUA!AW$11</f>
        <v>18</v>
      </c>
      <c r="AI20" s="41">
        <f>LAQUA!AX$11</f>
        <v>3</v>
      </c>
      <c r="AK20" s="45">
        <v>14</v>
      </c>
      <c r="AL20" s="37" t="s">
        <v>265</v>
      </c>
      <c r="AM20" s="15" t="s">
        <v>280</v>
      </c>
      <c r="AN20" s="16">
        <f>RSCM!AW$16</f>
        <v>16</v>
      </c>
      <c r="AO20" s="41">
        <f>RSCM!AX$16</f>
        <v>1</v>
      </c>
      <c r="AQ20" s="14">
        <v>14</v>
      </c>
      <c r="AR20" s="37" t="s">
        <v>309</v>
      </c>
      <c r="AS20" s="15" t="s">
        <v>324</v>
      </c>
      <c r="AT20" s="16">
        <f>RDM!AW$17</f>
        <v>17</v>
      </c>
      <c r="AU20" s="41">
        <f>RDM!AX$17</f>
        <v>0</v>
      </c>
      <c r="AW20" s="45">
        <v>14</v>
      </c>
      <c r="AX20" s="37" t="s">
        <v>481</v>
      </c>
      <c r="AY20" s="15" t="s">
        <v>248</v>
      </c>
      <c r="AZ20" s="16">
        <f>ROSC!AW$14</f>
        <v>9</v>
      </c>
      <c r="BA20" s="41">
        <f>ROSC!AX$14</f>
        <v>0</v>
      </c>
      <c r="BC20" s="14">
        <v>14</v>
      </c>
      <c r="BD20" s="37"/>
      <c r="BE20" s="15"/>
      <c r="BF20" s="16"/>
      <c r="BG20" s="41"/>
      <c r="BH20" s="18"/>
    </row>
    <row r="21" spans="1:60" x14ac:dyDescent="0.25">
      <c r="A21" s="14">
        <v>15</v>
      </c>
      <c r="B21" s="37" t="s">
        <v>145</v>
      </c>
      <c r="C21" s="15" t="s">
        <v>218</v>
      </c>
      <c r="D21" s="16">
        <f>ZNA!AW$24</f>
        <v>20</v>
      </c>
      <c r="E21" s="41">
        <f>ZNA!AX$24</f>
        <v>0</v>
      </c>
      <c r="G21" s="14">
        <v>15</v>
      </c>
      <c r="H21" s="37" t="s">
        <v>161</v>
      </c>
      <c r="I21" s="15" t="s">
        <v>219</v>
      </c>
      <c r="J21" s="16">
        <f>KAZSc!AW$13</f>
        <v>17</v>
      </c>
      <c r="K21" s="41">
        <f>KAZSc!AX$13</f>
        <v>0</v>
      </c>
      <c r="M21" s="72">
        <v>15</v>
      </c>
      <c r="N21" s="162" t="s">
        <v>506</v>
      </c>
      <c r="O21" s="74" t="s">
        <v>361</v>
      </c>
      <c r="P21" s="74">
        <f>MZV!AW$16</f>
        <v>1</v>
      </c>
      <c r="Q21" s="41">
        <f>MZV!AX$16</f>
        <v>1</v>
      </c>
      <c r="S21" s="14">
        <v>15</v>
      </c>
      <c r="T21" s="83" t="s">
        <v>511</v>
      </c>
      <c r="U21" s="15" t="s">
        <v>289</v>
      </c>
      <c r="V21" s="16">
        <f>KWK!AW$20</f>
        <v>2</v>
      </c>
      <c r="W21" s="41">
        <f>KWK!AX$20</f>
        <v>1</v>
      </c>
      <c r="Y21" s="14">
        <v>15</v>
      </c>
      <c r="Z21" s="82" t="s">
        <v>207</v>
      </c>
      <c r="AA21" s="15" t="s">
        <v>442</v>
      </c>
      <c r="AB21" s="16">
        <f>ENLWP!AW$13</f>
        <v>22</v>
      </c>
      <c r="AC21" s="41">
        <f>ENLWP!AX$13</f>
        <v>0</v>
      </c>
      <c r="AE21" s="45">
        <v>15</v>
      </c>
      <c r="AF21" s="82" t="s">
        <v>381</v>
      </c>
      <c r="AG21" s="16" t="s">
        <v>404</v>
      </c>
      <c r="AH21" s="16">
        <f>LAQUA!AW$19</f>
        <v>16</v>
      </c>
      <c r="AI21" s="41">
        <f>LAQUA!AX$19</f>
        <v>3</v>
      </c>
      <c r="AK21" s="45">
        <v>15</v>
      </c>
      <c r="AL21" s="82" t="s">
        <v>496</v>
      </c>
      <c r="AM21" s="15" t="s">
        <v>280</v>
      </c>
      <c r="AN21" s="16">
        <f>RSCM!AW$12</f>
        <v>1</v>
      </c>
      <c r="AO21" s="41">
        <f>RSCM!AX$12</f>
        <v>1</v>
      </c>
      <c r="AQ21" s="14">
        <v>15</v>
      </c>
      <c r="AR21" s="37" t="s">
        <v>307</v>
      </c>
      <c r="AS21" s="15" t="s">
        <v>324</v>
      </c>
      <c r="AT21" s="16">
        <f>RDM!AW$16</f>
        <v>13</v>
      </c>
      <c r="AU21" s="41">
        <f>RDM!AX$16</f>
        <v>0</v>
      </c>
      <c r="AW21" s="45">
        <v>15</v>
      </c>
      <c r="AX21" s="95" t="s">
        <v>229</v>
      </c>
      <c r="AY21" s="15" t="s">
        <v>248</v>
      </c>
      <c r="AZ21" s="16">
        <f>ROSC!AW$10</f>
        <v>8</v>
      </c>
      <c r="BA21" s="41">
        <f>ROSC!AX$10</f>
        <v>0</v>
      </c>
      <c r="BC21" s="14">
        <v>15</v>
      </c>
      <c r="BD21" s="37"/>
      <c r="BE21" s="15"/>
      <c r="BF21" s="16"/>
      <c r="BG21" s="41"/>
      <c r="BH21" s="18"/>
    </row>
    <row r="22" spans="1:60" ht="15.75" thickBot="1" x14ac:dyDescent="0.3">
      <c r="A22" s="14">
        <v>16</v>
      </c>
      <c r="B22" s="95" t="s">
        <v>147</v>
      </c>
      <c r="C22" s="15" t="s">
        <v>218</v>
      </c>
      <c r="D22" s="16">
        <f>ZNA!AW$25</f>
        <v>18</v>
      </c>
      <c r="E22" s="41">
        <f>ZNA!AX$25</f>
        <v>0</v>
      </c>
      <c r="G22" s="14">
        <v>16</v>
      </c>
      <c r="H22" s="37" t="s">
        <v>465</v>
      </c>
      <c r="I22" s="15" t="s">
        <v>219</v>
      </c>
      <c r="J22" s="16">
        <f>KAZSc!AW$18</f>
        <v>4</v>
      </c>
      <c r="K22" s="41">
        <f>KAZSc!AX$18</f>
        <v>0</v>
      </c>
      <c r="M22" s="72">
        <v>16</v>
      </c>
      <c r="N22" s="76" t="s">
        <v>336</v>
      </c>
      <c r="O22" s="74" t="s">
        <v>361</v>
      </c>
      <c r="P22" s="74">
        <f>MZV!AW$12</f>
        <v>19</v>
      </c>
      <c r="Q22" s="41">
        <f>MZV!AX$12</f>
        <v>0</v>
      </c>
      <c r="S22" s="14">
        <v>16</v>
      </c>
      <c r="T22" s="37" t="s">
        <v>189</v>
      </c>
      <c r="U22" s="15" t="s">
        <v>289</v>
      </c>
      <c r="V22" s="16">
        <f>KWK!AW$12</f>
        <v>10</v>
      </c>
      <c r="W22" s="41">
        <f>KWK!AX$12</f>
        <v>0</v>
      </c>
      <c r="Y22" s="14">
        <v>16</v>
      </c>
      <c r="Z22" s="82" t="s">
        <v>449</v>
      </c>
      <c r="AA22" s="15" t="s">
        <v>442</v>
      </c>
      <c r="AB22" s="16">
        <f>ENLWP!AW$23</f>
        <v>15</v>
      </c>
      <c r="AC22" s="41">
        <f>ENLWP!AX$23</f>
        <v>0</v>
      </c>
      <c r="AE22" s="45">
        <v>16</v>
      </c>
      <c r="AF22" s="82" t="s">
        <v>373</v>
      </c>
      <c r="AG22" s="16" t="s">
        <v>404</v>
      </c>
      <c r="AH22" s="16">
        <f>LAQUA!AW$13</f>
        <v>6</v>
      </c>
      <c r="AI22" s="41">
        <f>LAQUA!AX$13</f>
        <v>3</v>
      </c>
      <c r="AK22" s="45">
        <v>16</v>
      </c>
      <c r="AL22" s="37" t="s">
        <v>273</v>
      </c>
      <c r="AM22" s="15" t="s">
        <v>280</v>
      </c>
      <c r="AN22" s="16">
        <f>RSCM!AW$20</f>
        <v>13</v>
      </c>
      <c r="AO22" s="41">
        <f>RSCM!AX$20</f>
        <v>0</v>
      </c>
      <c r="AQ22" s="14">
        <v>16</v>
      </c>
      <c r="AR22" s="37" t="s">
        <v>311</v>
      </c>
      <c r="AS22" s="15" t="s">
        <v>324</v>
      </c>
      <c r="AT22" s="16">
        <f>RDM!AW$18</f>
        <v>8</v>
      </c>
      <c r="AU22" s="41">
        <f>RDM!AX$18</f>
        <v>0</v>
      </c>
      <c r="AW22" s="45">
        <v>16</v>
      </c>
      <c r="AX22" s="37"/>
      <c r="AY22" s="15"/>
      <c r="AZ22" s="16"/>
      <c r="BA22" s="41"/>
      <c r="BC22" s="14">
        <v>16</v>
      </c>
      <c r="BD22" s="38"/>
      <c r="BE22" s="39"/>
      <c r="BF22" s="40"/>
      <c r="BG22" s="42"/>
    </row>
    <row r="23" spans="1:60" x14ac:dyDescent="0.25">
      <c r="A23" s="14">
        <v>17</v>
      </c>
      <c r="B23" s="37" t="s">
        <v>121</v>
      </c>
      <c r="C23" s="15" t="s">
        <v>218</v>
      </c>
      <c r="D23" s="16">
        <f>ZNA!AW$8</f>
        <v>9</v>
      </c>
      <c r="E23" s="41">
        <f>ZNA!AX$8</f>
        <v>0</v>
      </c>
      <c r="G23" s="14">
        <v>17</v>
      </c>
      <c r="H23" s="37" t="s">
        <v>452</v>
      </c>
      <c r="I23" s="15" t="s">
        <v>219</v>
      </c>
      <c r="J23" s="16">
        <f>KAZSc!AW$20</f>
        <v>1</v>
      </c>
      <c r="K23" s="41">
        <f>KAZSc!AX$20</f>
        <v>0</v>
      </c>
      <c r="M23" s="72">
        <v>17</v>
      </c>
      <c r="N23" s="76" t="s">
        <v>338</v>
      </c>
      <c r="O23" s="74" t="s">
        <v>361</v>
      </c>
      <c r="P23" s="74">
        <f>MZV!AW$13</f>
        <v>13</v>
      </c>
      <c r="Q23" s="41">
        <f>MZV!AX$13</f>
        <v>0</v>
      </c>
      <c r="S23" s="14">
        <v>17</v>
      </c>
      <c r="T23" s="82" t="s">
        <v>281</v>
      </c>
      <c r="U23" s="15" t="s">
        <v>289</v>
      </c>
      <c r="V23" s="16">
        <f>KWK!AW$21</f>
        <v>5</v>
      </c>
      <c r="W23" s="41">
        <f>KWK!AX$21</f>
        <v>0</v>
      </c>
      <c r="Y23" s="14">
        <v>17</v>
      </c>
      <c r="Z23" s="37" t="s">
        <v>433</v>
      </c>
      <c r="AA23" s="15" t="s">
        <v>442</v>
      </c>
      <c r="AB23" s="16">
        <f>ENLWP!AW$12</f>
        <v>6</v>
      </c>
      <c r="AC23" s="41">
        <f>ENLWP!AX$12</f>
        <v>0</v>
      </c>
      <c r="AE23" s="45">
        <v>17</v>
      </c>
      <c r="AF23" s="82" t="s">
        <v>385</v>
      </c>
      <c r="AG23" s="16" t="s">
        <v>404</v>
      </c>
      <c r="AH23" s="16">
        <f>LAQUA!AW$22</f>
        <v>9</v>
      </c>
      <c r="AI23" s="41">
        <f>LAQUA!AX$22</f>
        <v>1</v>
      </c>
      <c r="AK23" s="45">
        <v>17</v>
      </c>
      <c r="AL23" s="95" t="s">
        <v>255</v>
      </c>
      <c r="AM23" s="15" t="s">
        <v>280</v>
      </c>
      <c r="AN23" s="16">
        <f>RSCM!AW$10</f>
        <v>0</v>
      </c>
      <c r="AO23" s="41">
        <f>RSCM!AX$10</f>
        <v>0</v>
      </c>
      <c r="AQ23" s="14">
        <v>17</v>
      </c>
      <c r="AR23" s="82" t="s">
        <v>315</v>
      </c>
      <c r="AS23" s="15" t="s">
        <v>324</v>
      </c>
      <c r="AT23" s="16">
        <f>RDM!AW$20</f>
        <v>3</v>
      </c>
      <c r="AU23" s="41">
        <f>RDM!AX$20</f>
        <v>0</v>
      </c>
      <c r="AW23" s="45">
        <v>17</v>
      </c>
      <c r="AX23" s="37"/>
      <c r="AY23" s="15"/>
      <c r="AZ23" s="16"/>
      <c r="BA23" s="41"/>
    </row>
    <row r="24" spans="1:60" ht="15.75" thickBot="1" x14ac:dyDescent="0.3">
      <c r="A24" s="14">
        <v>18</v>
      </c>
      <c r="B24" s="37" t="s">
        <v>477</v>
      </c>
      <c r="C24" s="15" t="s">
        <v>218</v>
      </c>
      <c r="D24" s="16">
        <f>ZNA!AW$23</f>
        <v>7</v>
      </c>
      <c r="E24" s="41">
        <f>ZNA!AX$2</f>
        <v>0</v>
      </c>
      <c r="G24" s="14">
        <v>18</v>
      </c>
      <c r="H24" s="38" t="s">
        <v>476</v>
      </c>
      <c r="I24" s="39" t="s">
        <v>219</v>
      </c>
      <c r="J24" s="40">
        <f>KAZSc!AW$14</f>
        <v>1</v>
      </c>
      <c r="K24" s="42">
        <f>KAZSc!AX$14</f>
        <v>0</v>
      </c>
      <c r="M24" s="72">
        <v>18</v>
      </c>
      <c r="N24" s="82" t="s">
        <v>348</v>
      </c>
      <c r="O24" s="74" t="s">
        <v>361</v>
      </c>
      <c r="P24" s="74">
        <f>MZV!AW$19</f>
        <v>3</v>
      </c>
      <c r="Q24" s="41">
        <f>MZV!AX$19</f>
        <v>0</v>
      </c>
      <c r="S24" s="14">
        <v>18</v>
      </c>
      <c r="T24" s="82" t="s">
        <v>459</v>
      </c>
      <c r="U24" s="15" t="s">
        <v>289</v>
      </c>
      <c r="V24" s="16">
        <f>KWK!AW$18</f>
        <v>5</v>
      </c>
      <c r="W24" s="41">
        <f>KWK!AX$18</f>
        <v>0</v>
      </c>
      <c r="Y24" s="14">
        <v>18</v>
      </c>
      <c r="Z24" s="37" t="s">
        <v>463</v>
      </c>
      <c r="AA24" s="15" t="s">
        <v>442</v>
      </c>
      <c r="AB24" s="16">
        <f>ENLWP!AW$15</f>
        <v>2</v>
      </c>
      <c r="AC24" s="41">
        <f>ENLWP!AX$15</f>
        <v>0</v>
      </c>
      <c r="AE24" s="45">
        <v>18</v>
      </c>
      <c r="AF24" s="82" t="s">
        <v>403</v>
      </c>
      <c r="AG24" s="16" t="s">
        <v>404</v>
      </c>
      <c r="AH24" s="16">
        <f>LAQUA!AW$31</f>
        <v>11</v>
      </c>
      <c r="AI24" s="41">
        <f>LAQUA!AX$31</f>
        <v>0</v>
      </c>
      <c r="AK24" s="45">
        <v>18</v>
      </c>
      <c r="AL24" s="83"/>
      <c r="AM24" s="15"/>
      <c r="AN24" s="16"/>
      <c r="AO24" s="41"/>
      <c r="AQ24" s="14">
        <v>18</v>
      </c>
      <c r="AR24" s="82" t="s">
        <v>518</v>
      </c>
      <c r="AS24" s="15" t="s">
        <v>324</v>
      </c>
      <c r="AT24" s="16">
        <f>RDM!AW$24</f>
        <v>3</v>
      </c>
      <c r="AU24" s="41">
        <f>RDM!AX$24</f>
        <v>0</v>
      </c>
      <c r="AW24" s="45">
        <v>18</v>
      </c>
      <c r="AX24" s="82"/>
      <c r="AY24" s="79"/>
      <c r="AZ24" s="16"/>
      <c r="BA24" s="41"/>
    </row>
    <row r="25" spans="1:60" ht="15.75" thickBot="1" x14ac:dyDescent="0.3">
      <c r="A25" s="14">
        <v>19</v>
      </c>
      <c r="B25" s="90" t="s">
        <v>137</v>
      </c>
      <c r="C25" s="15" t="s">
        <v>218</v>
      </c>
      <c r="D25" s="16">
        <f>ZNA!AW$19</f>
        <v>2</v>
      </c>
      <c r="E25" s="41">
        <f>ZNA!AX$19</f>
        <v>0</v>
      </c>
      <c r="M25" s="72">
        <v>19</v>
      </c>
      <c r="N25" s="163" t="s">
        <v>353</v>
      </c>
      <c r="O25" s="77" t="s">
        <v>361</v>
      </c>
      <c r="P25" s="77">
        <f>MZV!AW$22</f>
        <v>3</v>
      </c>
      <c r="Q25" s="42">
        <f>MZV!AX$22</f>
        <v>0</v>
      </c>
      <c r="S25" s="14">
        <v>19</v>
      </c>
      <c r="T25" s="37" t="s">
        <v>183</v>
      </c>
      <c r="U25" s="15" t="s">
        <v>289</v>
      </c>
      <c r="V25" s="16">
        <f>KWK!AW$9</f>
        <v>0</v>
      </c>
      <c r="W25" s="41">
        <f>KWK!AX$9</f>
        <v>0</v>
      </c>
      <c r="Y25" s="14">
        <v>19</v>
      </c>
      <c r="Z25" s="82" t="s">
        <v>479</v>
      </c>
      <c r="AA25" s="15" t="s">
        <v>442</v>
      </c>
      <c r="AB25" s="16">
        <f>ENLWP!AW$18</f>
        <v>1</v>
      </c>
      <c r="AC25" s="41">
        <f>ENLWP!AX$18</f>
        <v>0</v>
      </c>
      <c r="AE25" s="45">
        <v>19</v>
      </c>
      <c r="AF25" s="82" t="s">
        <v>367</v>
      </c>
      <c r="AG25" s="16" t="s">
        <v>404</v>
      </c>
      <c r="AH25" s="16">
        <f>LAQUA!AW$8</f>
        <v>4</v>
      </c>
      <c r="AI25" s="41">
        <f>LAQUA!AX$8</f>
        <v>0</v>
      </c>
      <c r="AK25" s="45">
        <v>19</v>
      </c>
      <c r="AL25" s="82"/>
      <c r="AM25" s="15"/>
      <c r="AN25" s="16"/>
      <c r="AO25" s="41"/>
      <c r="AQ25" s="14">
        <v>19</v>
      </c>
      <c r="AR25" s="37" t="s">
        <v>483</v>
      </c>
      <c r="AS25" s="15" t="s">
        <v>324</v>
      </c>
      <c r="AT25" s="16">
        <f>RDM!AW$9</f>
        <v>1</v>
      </c>
      <c r="AU25" s="41">
        <f>RDM!AX$9</f>
        <v>0</v>
      </c>
      <c r="AW25" s="45">
        <v>19</v>
      </c>
      <c r="AX25" s="67"/>
      <c r="AY25" s="88"/>
      <c r="AZ25" s="40"/>
      <c r="BA25" s="42"/>
    </row>
    <row r="26" spans="1:60" x14ac:dyDescent="0.25">
      <c r="A26" s="14">
        <v>20</v>
      </c>
      <c r="B26" s="152" t="s">
        <v>444</v>
      </c>
      <c r="C26" s="15" t="s">
        <v>218</v>
      </c>
      <c r="D26" s="16">
        <f>ZNA!AW$18</f>
        <v>1</v>
      </c>
      <c r="E26" s="41">
        <f>ZNA!AX$18</f>
        <v>0</v>
      </c>
      <c r="S26" s="14">
        <v>20</v>
      </c>
      <c r="T26" s="37"/>
      <c r="U26" s="15"/>
      <c r="V26" s="16"/>
      <c r="W26" s="41"/>
      <c r="Y26" s="14">
        <v>20</v>
      </c>
      <c r="Z26" s="37"/>
      <c r="AA26" s="15"/>
      <c r="AB26" s="16"/>
      <c r="AC26" s="41"/>
      <c r="AE26" s="45">
        <v>20</v>
      </c>
      <c r="AF26" s="82" t="s">
        <v>454</v>
      </c>
      <c r="AG26" s="16" t="s">
        <v>404</v>
      </c>
      <c r="AH26" s="16">
        <f>LAQUA!AW$18</f>
        <v>2</v>
      </c>
      <c r="AI26" s="41">
        <f>LAQUA!AX$18</f>
        <v>0</v>
      </c>
      <c r="AK26" s="45">
        <v>20</v>
      </c>
      <c r="AL26" s="37"/>
      <c r="AM26" s="15"/>
      <c r="AN26" s="16"/>
      <c r="AO26" s="41"/>
      <c r="AQ26" s="14">
        <v>20</v>
      </c>
      <c r="AR26" s="37" t="s">
        <v>485</v>
      </c>
      <c r="AS26" s="15" t="s">
        <v>324</v>
      </c>
      <c r="AT26" s="16">
        <f>RDM!AW$25</f>
        <v>1</v>
      </c>
      <c r="AU26" s="41">
        <f>RDM!AX$25</f>
        <v>0</v>
      </c>
    </row>
    <row r="27" spans="1:60" ht="15.75" thickBot="1" x14ac:dyDescent="0.3">
      <c r="A27" s="14">
        <v>21</v>
      </c>
      <c r="B27" s="90"/>
      <c r="C27" s="15"/>
      <c r="D27" s="16"/>
      <c r="E27" s="41"/>
      <c r="S27" s="14">
        <v>21</v>
      </c>
      <c r="T27" s="37"/>
      <c r="U27" s="15"/>
      <c r="V27" s="16"/>
      <c r="W27" s="41"/>
      <c r="Y27" s="14">
        <v>21</v>
      </c>
      <c r="Z27" s="37"/>
      <c r="AA27" s="15"/>
      <c r="AB27" s="16"/>
      <c r="AC27" s="41"/>
      <c r="AE27" s="45">
        <v>21</v>
      </c>
      <c r="AF27" s="82" t="s">
        <v>458</v>
      </c>
      <c r="AG27" s="16" t="s">
        <v>404</v>
      </c>
      <c r="AH27" s="16">
        <f>LAQUA!AW$12</f>
        <v>1</v>
      </c>
      <c r="AI27" s="41">
        <f>LAQUA!AX$12</f>
        <v>0</v>
      </c>
      <c r="AK27" s="45">
        <v>21</v>
      </c>
      <c r="AL27" s="38"/>
      <c r="AM27" s="39"/>
      <c r="AN27" s="40"/>
      <c r="AO27" s="42"/>
      <c r="AQ27" s="14">
        <v>21</v>
      </c>
      <c r="AR27" s="38" t="s">
        <v>301</v>
      </c>
      <c r="AS27" s="39" t="s">
        <v>324</v>
      </c>
      <c r="AT27" s="40">
        <f>RDM!AW$13</f>
        <v>0</v>
      </c>
      <c r="AU27" s="42">
        <f>RDM!AX$13</f>
        <v>0</v>
      </c>
    </row>
    <row r="28" spans="1:60" ht="15.75" thickBot="1" x14ac:dyDescent="0.3">
      <c r="A28" s="14">
        <v>22</v>
      </c>
      <c r="B28" s="38"/>
      <c r="C28" s="39"/>
      <c r="D28" s="40"/>
      <c r="E28" s="42"/>
      <c r="S28" s="14">
        <v>22</v>
      </c>
      <c r="T28" s="37"/>
      <c r="U28" s="15"/>
      <c r="V28" s="16"/>
      <c r="W28" s="41"/>
      <c r="Y28" s="14">
        <v>22</v>
      </c>
      <c r="Z28" s="82"/>
      <c r="AA28" s="15"/>
      <c r="AB28" s="16"/>
      <c r="AC28" s="41"/>
      <c r="AE28" s="45">
        <v>22</v>
      </c>
      <c r="AF28" s="82" t="s">
        <v>489</v>
      </c>
      <c r="AG28" s="16" t="s">
        <v>404</v>
      </c>
      <c r="AH28" s="16">
        <f>LAQUA!AW$16</f>
        <v>1</v>
      </c>
      <c r="AI28" s="41">
        <f>LAQUA!AX$16</f>
        <v>0</v>
      </c>
    </row>
    <row r="29" spans="1:60" ht="15.75" thickBot="1" x14ac:dyDescent="0.3">
      <c r="S29" s="14">
        <v>23</v>
      </c>
      <c r="T29" s="37"/>
      <c r="U29" s="15"/>
      <c r="V29" s="16"/>
      <c r="W29" s="41"/>
      <c r="Y29" s="14">
        <v>23</v>
      </c>
      <c r="Z29" s="38"/>
      <c r="AA29" s="39"/>
      <c r="AB29" s="40"/>
      <c r="AC29" s="42"/>
      <c r="AE29" s="45">
        <v>23</v>
      </c>
      <c r="AF29" s="82" t="s">
        <v>492</v>
      </c>
      <c r="AG29" s="16" t="s">
        <v>404</v>
      </c>
      <c r="AH29" s="16">
        <f>LAQUA!AW$10</f>
        <v>1</v>
      </c>
      <c r="AI29" s="41">
        <f>LAQUA!AX$10</f>
        <v>0</v>
      </c>
    </row>
    <row r="30" spans="1:60" ht="15.75" thickBot="1" x14ac:dyDescent="0.3">
      <c r="S30" s="14">
        <v>24</v>
      </c>
      <c r="T30" s="38"/>
      <c r="U30" s="39"/>
      <c r="V30" s="40"/>
      <c r="W30" s="42"/>
      <c r="AE30" s="45">
        <v>24</v>
      </c>
      <c r="AF30" s="82" t="s">
        <v>397</v>
      </c>
      <c r="AG30" s="16" t="s">
        <v>404</v>
      </c>
      <c r="AH30" s="16">
        <f>LAQUA!AW$28</f>
        <v>0</v>
      </c>
      <c r="AI30" s="41">
        <f>LAQUA!AX$28</f>
        <v>0</v>
      </c>
    </row>
    <row r="31" spans="1:60" ht="15.75" thickBot="1" x14ac:dyDescent="0.3">
      <c r="V31" s="18">
        <f>SUM(V7:V24)</f>
        <v>274</v>
      </c>
      <c r="AE31" s="45">
        <v>25</v>
      </c>
      <c r="AF31" s="67" t="s">
        <v>387</v>
      </c>
      <c r="AG31" s="40" t="s">
        <v>404</v>
      </c>
      <c r="AH31" s="40">
        <f>LAQUA!AW$23</f>
        <v>0</v>
      </c>
      <c r="AI31" s="42">
        <f>LAQUA!AX$23</f>
        <v>0</v>
      </c>
    </row>
  </sheetData>
  <sheetProtection algorithmName="SHA-512" hashValue="MVDaFwsdNfGDKSWDzaomCFsnR+HfdynEYeNm4bQx+gFK975JSjpbWlgqbhlgOKXMOP5iqTAeQk1hs2+Ga6wkiA==" saltValue="b/j3J31V1fyj5gucLxxiDg==" spinCount="100000" sheet="1" objects="1" scenarios="1"/>
  <sortState xmlns:xlrd2="http://schemas.microsoft.com/office/spreadsheetml/2017/richdata2" ref="B7:E26">
    <sortCondition descending="1" ref="E7:E26"/>
    <sortCondition descending="1" ref="D7:D26"/>
  </sortState>
  <mergeCells count="30">
    <mergeCell ref="BF1:BF6"/>
    <mergeCell ref="BG1:BG6"/>
    <mergeCell ref="AB1:AB6"/>
    <mergeCell ref="AC1:AC6"/>
    <mergeCell ref="N1:O6"/>
    <mergeCell ref="P1:P6"/>
    <mergeCell ref="Q1:Q6"/>
    <mergeCell ref="AZ1:AZ6"/>
    <mergeCell ref="BA1:BA6"/>
    <mergeCell ref="AX1:AY6"/>
    <mergeCell ref="BD1:BE6"/>
    <mergeCell ref="Z1:AA6"/>
    <mergeCell ref="T1:U6"/>
    <mergeCell ref="AF1:AG6"/>
    <mergeCell ref="AH1:AH6"/>
    <mergeCell ref="AI1:AI6"/>
    <mergeCell ref="D1:D6"/>
    <mergeCell ref="E1:E6"/>
    <mergeCell ref="B1:C6"/>
    <mergeCell ref="AT1:AT6"/>
    <mergeCell ref="AU1:AU6"/>
    <mergeCell ref="AN1:AN6"/>
    <mergeCell ref="AO1:AO6"/>
    <mergeCell ref="AL1:AM6"/>
    <mergeCell ref="H1:I6"/>
    <mergeCell ref="J1:J6"/>
    <mergeCell ref="K1:K6"/>
    <mergeCell ref="AR1:AS6"/>
    <mergeCell ref="V1:V6"/>
    <mergeCell ref="W1:W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C4F4C-73E2-410C-AA18-D2336F01BFBB}">
  <dimension ref="A1:AX32"/>
  <sheetViews>
    <sheetView workbookViewId="0">
      <selection sqref="A1:D6"/>
    </sheetView>
  </sheetViews>
  <sheetFormatPr baseColWidth="10" defaultRowHeight="15" x14ac:dyDescent="0.25"/>
  <cols>
    <col min="1" max="1" width="1.28515625" style="14" customWidth="1"/>
    <col min="2" max="2" width="14.42578125" style="14" bestFit="1" customWidth="1"/>
    <col min="3" max="3" width="1.28515625" style="14" customWidth="1"/>
    <col min="4" max="4" width="21" style="14" bestFit="1" customWidth="1"/>
    <col min="5" max="49" width="3.7109375" style="14" customWidth="1"/>
    <col min="50" max="50" width="4.42578125" style="14" bestFit="1" customWidth="1"/>
    <col min="51" max="16384" width="11.42578125" style="14"/>
  </cols>
  <sheetData>
    <row r="1" spans="1:50" ht="15" customHeight="1" x14ac:dyDescent="0.25">
      <c r="A1" s="207" t="s">
        <v>19</v>
      </c>
      <c r="B1" s="207"/>
      <c r="C1" s="207"/>
      <c r="D1" s="208"/>
      <c r="E1" s="201" t="s">
        <v>33</v>
      </c>
      <c r="F1" s="202"/>
      <c r="G1" s="201" t="s">
        <v>34</v>
      </c>
      <c r="H1" s="202"/>
      <c r="I1" s="201" t="s">
        <v>36</v>
      </c>
      <c r="J1" s="202"/>
      <c r="K1" s="201" t="s">
        <v>35</v>
      </c>
      <c r="L1" s="202"/>
      <c r="M1" s="201" t="s">
        <v>37</v>
      </c>
      <c r="N1" s="202"/>
      <c r="O1" s="201" t="s">
        <v>38</v>
      </c>
      <c r="P1" s="202"/>
      <c r="Q1" s="201" t="s">
        <v>39</v>
      </c>
      <c r="R1" s="202"/>
      <c r="S1" s="201" t="s">
        <v>40</v>
      </c>
      <c r="T1" s="202"/>
      <c r="U1" s="201" t="s">
        <v>41</v>
      </c>
      <c r="V1" s="202"/>
      <c r="W1" s="201" t="s">
        <v>42</v>
      </c>
      <c r="X1" s="202"/>
      <c r="Y1" s="201" t="s">
        <v>43</v>
      </c>
      <c r="Z1" s="202"/>
      <c r="AA1" s="201" t="s">
        <v>44</v>
      </c>
      <c r="AB1" s="202"/>
      <c r="AC1" s="201" t="s">
        <v>45</v>
      </c>
      <c r="AD1" s="202"/>
      <c r="AE1" s="201" t="s">
        <v>46</v>
      </c>
      <c r="AF1" s="202"/>
      <c r="AG1" s="201" t="s">
        <v>47</v>
      </c>
      <c r="AH1" s="202"/>
      <c r="AI1" s="201" t="s">
        <v>48</v>
      </c>
      <c r="AJ1" s="202"/>
      <c r="AK1" s="201" t="s">
        <v>49</v>
      </c>
      <c r="AL1" s="202"/>
      <c r="AM1" s="201" t="s">
        <v>50</v>
      </c>
      <c r="AN1" s="202"/>
      <c r="AO1" s="195" t="s">
        <v>513</v>
      </c>
      <c r="AP1" s="196"/>
      <c r="AQ1" s="201" t="s">
        <v>524</v>
      </c>
      <c r="AR1" s="202"/>
      <c r="AS1" s="201" t="s">
        <v>526</v>
      </c>
      <c r="AT1" s="202"/>
      <c r="AU1" s="201" t="s">
        <v>529</v>
      </c>
      <c r="AV1" s="202"/>
      <c r="AW1" s="191" t="s">
        <v>12</v>
      </c>
      <c r="AX1" s="193" t="s">
        <v>0</v>
      </c>
    </row>
    <row r="2" spans="1:50" x14ac:dyDescent="0.25">
      <c r="A2" s="207"/>
      <c r="B2" s="207"/>
      <c r="C2" s="207"/>
      <c r="D2" s="208"/>
      <c r="E2" s="203"/>
      <c r="F2" s="204"/>
      <c r="G2" s="203"/>
      <c r="H2" s="204"/>
      <c r="I2" s="203"/>
      <c r="J2" s="204"/>
      <c r="K2" s="203"/>
      <c r="L2" s="204"/>
      <c r="M2" s="203"/>
      <c r="N2" s="204"/>
      <c r="O2" s="203"/>
      <c r="P2" s="204"/>
      <c r="Q2" s="203"/>
      <c r="R2" s="204"/>
      <c r="S2" s="203"/>
      <c r="T2" s="204"/>
      <c r="U2" s="203"/>
      <c r="V2" s="204"/>
      <c r="W2" s="203"/>
      <c r="X2" s="204"/>
      <c r="Y2" s="203"/>
      <c r="Z2" s="204"/>
      <c r="AA2" s="203"/>
      <c r="AB2" s="204"/>
      <c r="AC2" s="203"/>
      <c r="AD2" s="204"/>
      <c r="AE2" s="203"/>
      <c r="AF2" s="204"/>
      <c r="AG2" s="203"/>
      <c r="AH2" s="204"/>
      <c r="AI2" s="203"/>
      <c r="AJ2" s="204"/>
      <c r="AK2" s="203"/>
      <c r="AL2" s="204"/>
      <c r="AM2" s="203"/>
      <c r="AN2" s="204"/>
      <c r="AO2" s="197"/>
      <c r="AP2" s="198"/>
      <c r="AQ2" s="203"/>
      <c r="AR2" s="204"/>
      <c r="AS2" s="203"/>
      <c r="AT2" s="204"/>
      <c r="AU2" s="203"/>
      <c r="AV2" s="204"/>
      <c r="AW2" s="192"/>
      <c r="AX2" s="194"/>
    </row>
    <row r="3" spans="1:50" x14ac:dyDescent="0.25">
      <c r="A3" s="207"/>
      <c r="B3" s="207"/>
      <c r="C3" s="207"/>
      <c r="D3" s="208"/>
      <c r="E3" s="203"/>
      <c r="F3" s="204"/>
      <c r="G3" s="203"/>
      <c r="H3" s="204"/>
      <c r="I3" s="203"/>
      <c r="J3" s="204"/>
      <c r="K3" s="203"/>
      <c r="L3" s="204"/>
      <c r="M3" s="203"/>
      <c r="N3" s="204"/>
      <c r="O3" s="203"/>
      <c r="P3" s="204"/>
      <c r="Q3" s="203"/>
      <c r="R3" s="204"/>
      <c r="S3" s="203"/>
      <c r="T3" s="204"/>
      <c r="U3" s="203"/>
      <c r="V3" s="204"/>
      <c r="W3" s="203"/>
      <c r="X3" s="204"/>
      <c r="Y3" s="203"/>
      <c r="Z3" s="204"/>
      <c r="AA3" s="203"/>
      <c r="AB3" s="204"/>
      <c r="AC3" s="203"/>
      <c r="AD3" s="204"/>
      <c r="AE3" s="203"/>
      <c r="AF3" s="204"/>
      <c r="AG3" s="203"/>
      <c r="AH3" s="204"/>
      <c r="AI3" s="203"/>
      <c r="AJ3" s="204"/>
      <c r="AK3" s="203"/>
      <c r="AL3" s="204"/>
      <c r="AM3" s="203"/>
      <c r="AN3" s="204"/>
      <c r="AO3" s="197"/>
      <c r="AP3" s="198"/>
      <c r="AQ3" s="203"/>
      <c r="AR3" s="204"/>
      <c r="AS3" s="203"/>
      <c r="AT3" s="204"/>
      <c r="AU3" s="203"/>
      <c r="AV3" s="204"/>
      <c r="AW3" s="192"/>
      <c r="AX3" s="194"/>
    </row>
    <row r="4" spans="1:50" x14ac:dyDescent="0.25">
      <c r="A4" s="207"/>
      <c r="B4" s="207"/>
      <c r="C4" s="207"/>
      <c r="D4" s="208"/>
      <c r="E4" s="203"/>
      <c r="F4" s="204"/>
      <c r="G4" s="203"/>
      <c r="H4" s="204"/>
      <c r="I4" s="203"/>
      <c r="J4" s="204"/>
      <c r="K4" s="203"/>
      <c r="L4" s="204"/>
      <c r="M4" s="203"/>
      <c r="N4" s="204"/>
      <c r="O4" s="203"/>
      <c r="P4" s="204"/>
      <c r="Q4" s="203"/>
      <c r="R4" s="204"/>
      <c r="S4" s="203"/>
      <c r="T4" s="204"/>
      <c r="U4" s="203"/>
      <c r="V4" s="204"/>
      <c r="W4" s="203"/>
      <c r="X4" s="204"/>
      <c r="Y4" s="203"/>
      <c r="Z4" s="204"/>
      <c r="AA4" s="203"/>
      <c r="AB4" s="204"/>
      <c r="AC4" s="203"/>
      <c r="AD4" s="204"/>
      <c r="AE4" s="203"/>
      <c r="AF4" s="204"/>
      <c r="AG4" s="203"/>
      <c r="AH4" s="204"/>
      <c r="AI4" s="203"/>
      <c r="AJ4" s="204"/>
      <c r="AK4" s="203"/>
      <c r="AL4" s="204"/>
      <c r="AM4" s="203"/>
      <c r="AN4" s="204"/>
      <c r="AO4" s="197"/>
      <c r="AP4" s="198"/>
      <c r="AQ4" s="203"/>
      <c r="AR4" s="204"/>
      <c r="AS4" s="203"/>
      <c r="AT4" s="204"/>
      <c r="AU4" s="203"/>
      <c r="AV4" s="204"/>
      <c r="AW4" s="192"/>
      <c r="AX4" s="194"/>
    </row>
    <row r="5" spans="1:50" ht="32.25" customHeight="1" thickBot="1" x14ac:dyDescent="0.3">
      <c r="A5" s="207"/>
      <c r="B5" s="207"/>
      <c r="C5" s="207"/>
      <c r="D5" s="208"/>
      <c r="E5" s="205"/>
      <c r="F5" s="206"/>
      <c r="G5" s="205"/>
      <c r="H5" s="206"/>
      <c r="I5" s="205"/>
      <c r="J5" s="206"/>
      <c r="K5" s="205"/>
      <c r="L5" s="206"/>
      <c r="M5" s="205"/>
      <c r="N5" s="206"/>
      <c r="O5" s="205"/>
      <c r="P5" s="206"/>
      <c r="Q5" s="205"/>
      <c r="R5" s="206"/>
      <c r="S5" s="205"/>
      <c r="T5" s="206"/>
      <c r="U5" s="205"/>
      <c r="V5" s="206"/>
      <c r="W5" s="205"/>
      <c r="X5" s="206"/>
      <c r="Y5" s="205"/>
      <c r="Z5" s="206"/>
      <c r="AA5" s="205"/>
      <c r="AB5" s="206"/>
      <c r="AC5" s="205"/>
      <c r="AD5" s="206"/>
      <c r="AE5" s="205"/>
      <c r="AF5" s="206"/>
      <c r="AG5" s="205"/>
      <c r="AH5" s="206"/>
      <c r="AI5" s="205"/>
      <c r="AJ5" s="206"/>
      <c r="AK5" s="205"/>
      <c r="AL5" s="206"/>
      <c r="AM5" s="205"/>
      <c r="AN5" s="206"/>
      <c r="AO5" s="199"/>
      <c r="AP5" s="200"/>
      <c r="AQ5" s="205"/>
      <c r="AR5" s="206"/>
      <c r="AS5" s="205"/>
      <c r="AT5" s="206"/>
      <c r="AU5" s="205"/>
      <c r="AV5" s="206"/>
      <c r="AW5" s="192"/>
      <c r="AX5" s="194"/>
    </row>
    <row r="6" spans="1:50" ht="15.75" thickBot="1" x14ac:dyDescent="0.3">
      <c r="A6" s="209"/>
      <c r="B6" s="209"/>
      <c r="C6" s="209"/>
      <c r="D6" s="210"/>
      <c r="E6" s="29" t="s">
        <v>10</v>
      </c>
      <c r="F6" s="30" t="s">
        <v>1</v>
      </c>
      <c r="G6" s="29" t="s">
        <v>10</v>
      </c>
      <c r="H6" s="30" t="s">
        <v>1</v>
      </c>
      <c r="I6" s="29" t="s">
        <v>10</v>
      </c>
      <c r="J6" s="30" t="s">
        <v>1</v>
      </c>
      <c r="K6" s="29" t="s">
        <v>10</v>
      </c>
      <c r="L6" s="30" t="s">
        <v>1</v>
      </c>
      <c r="M6" s="29" t="s">
        <v>10</v>
      </c>
      <c r="N6" s="30" t="s">
        <v>1</v>
      </c>
      <c r="O6" s="29" t="s">
        <v>10</v>
      </c>
      <c r="P6" s="30" t="s">
        <v>1</v>
      </c>
      <c r="Q6" s="29" t="s">
        <v>10</v>
      </c>
      <c r="R6" s="30" t="s">
        <v>1</v>
      </c>
      <c r="S6" s="29" t="s">
        <v>10</v>
      </c>
      <c r="T6" s="30" t="s">
        <v>1</v>
      </c>
      <c r="U6" s="29" t="s">
        <v>10</v>
      </c>
      <c r="V6" s="30" t="s">
        <v>1</v>
      </c>
      <c r="W6" s="29" t="s">
        <v>10</v>
      </c>
      <c r="X6" s="30" t="s">
        <v>1</v>
      </c>
      <c r="Y6" s="29" t="s">
        <v>10</v>
      </c>
      <c r="Z6" s="30" t="s">
        <v>1</v>
      </c>
      <c r="AA6" s="29" t="s">
        <v>10</v>
      </c>
      <c r="AB6" s="30" t="s">
        <v>1</v>
      </c>
      <c r="AC6" s="29" t="s">
        <v>10</v>
      </c>
      <c r="AD6" s="30" t="s">
        <v>1</v>
      </c>
      <c r="AE6" s="29" t="s">
        <v>10</v>
      </c>
      <c r="AF6" s="30" t="s">
        <v>1</v>
      </c>
      <c r="AG6" s="29" t="s">
        <v>10</v>
      </c>
      <c r="AH6" s="30" t="s">
        <v>1</v>
      </c>
      <c r="AI6" s="29" t="s">
        <v>10</v>
      </c>
      <c r="AJ6" s="30" t="s">
        <v>1</v>
      </c>
      <c r="AK6" s="29" t="s">
        <v>10</v>
      </c>
      <c r="AL6" s="30" t="s">
        <v>1</v>
      </c>
      <c r="AM6" s="29" t="s">
        <v>10</v>
      </c>
      <c r="AN6" s="30" t="s">
        <v>1</v>
      </c>
      <c r="AO6" s="29" t="s">
        <v>10</v>
      </c>
      <c r="AP6" s="22" t="s">
        <v>1</v>
      </c>
      <c r="AQ6" s="29" t="s">
        <v>10</v>
      </c>
      <c r="AR6" s="22" t="s">
        <v>1</v>
      </c>
      <c r="AS6" s="29" t="s">
        <v>10</v>
      </c>
      <c r="AT6" s="22" t="s">
        <v>1</v>
      </c>
      <c r="AU6" s="29" t="s">
        <v>10</v>
      </c>
      <c r="AV6" s="22" t="s">
        <v>1</v>
      </c>
      <c r="AW6" s="192"/>
      <c r="AX6" s="194"/>
    </row>
    <row r="7" spans="1:50" x14ac:dyDescent="0.25">
      <c r="A7" s="3"/>
      <c r="B7" s="5" t="s">
        <v>118</v>
      </c>
      <c r="C7" s="3"/>
      <c r="D7" s="43" t="s">
        <v>119</v>
      </c>
      <c r="E7" s="31"/>
      <c r="F7" s="114"/>
      <c r="G7" s="31">
        <v>6</v>
      </c>
      <c r="H7" s="114"/>
      <c r="I7" s="31">
        <v>6</v>
      </c>
      <c r="J7" s="114"/>
      <c r="K7" s="31">
        <v>6</v>
      </c>
      <c r="L7" s="114"/>
      <c r="M7" s="31">
        <v>6</v>
      </c>
      <c r="N7" s="114">
        <v>1</v>
      </c>
      <c r="O7" s="31">
        <v>6</v>
      </c>
      <c r="P7" s="114"/>
      <c r="Q7" s="31">
        <v>6</v>
      </c>
      <c r="R7" s="114">
        <v>3</v>
      </c>
      <c r="S7" s="31">
        <v>6</v>
      </c>
      <c r="T7" s="114"/>
      <c r="U7" s="31">
        <v>6</v>
      </c>
      <c r="V7" s="114"/>
      <c r="W7" s="31">
        <v>6</v>
      </c>
      <c r="X7" s="114">
        <v>3</v>
      </c>
      <c r="Y7" s="31">
        <v>6</v>
      </c>
      <c r="Z7" s="114">
        <v>1</v>
      </c>
      <c r="AA7" s="31">
        <v>6</v>
      </c>
      <c r="AB7" s="114"/>
      <c r="AC7" s="31">
        <v>6</v>
      </c>
      <c r="AD7" s="114">
        <v>1</v>
      </c>
      <c r="AE7" s="31">
        <v>6</v>
      </c>
      <c r="AF7" s="114"/>
      <c r="AG7" s="31">
        <v>6</v>
      </c>
      <c r="AH7" s="114">
        <v>3</v>
      </c>
      <c r="AI7" s="31">
        <v>6</v>
      </c>
      <c r="AJ7" s="114">
        <v>1</v>
      </c>
      <c r="AK7" s="31">
        <v>6</v>
      </c>
      <c r="AL7" s="114">
        <v>1</v>
      </c>
      <c r="AM7" s="31">
        <v>6</v>
      </c>
      <c r="AN7" s="114">
        <v>4</v>
      </c>
      <c r="AO7" s="6">
        <v>6</v>
      </c>
      <c r="AP7" s="161">
        <v>4</v>
      </c>
      <c r="AQ7" s="6">
        <v>6</v>
      </c>
      <c r="AR7" s="161"/>
      <c r="AS7" s="6">
        <v>6</v>
      </c>
      <c r="AT7" s="161">
        <v>1</v>
      </c>
      <c r="AU7" s="6">
        <v>6</v>
      </c>
      <c r="AV7" s="164">
        <v>1</v>
      </c>
      <c r="AW7" s="108">
        <f>COUNTA(E7,G7,I7,K7,M7,O7,Q7,S7,U7,W7,Y7,AA7,AC7,AE7,AG7,AI7,AQ7,AK7,AM7,AO7,AS7,AU7)</f>
        <v>21</v>
      </c>
      <c r="AX7" s="111">
        <f>F7+H7+J7+L7+N7+P7+R7+T7+V7+X7+Z7+AB7+AD7+AF7+AH7+AJ7+AL7+AN7+AP7+AR7+AT7+AV7</f>
        <v>24</v>
      </c>
    </row>
    <row r="8" spans="1:50" x14ac:dyDescent="0.25">
      <c r="A8" s="3"/>
      <c r="B8" s="5" t="s">
        <v>120</v>
      </c>
      <c r="C8" s="3"/>
      <c r="D8" s="43" t="s">
        <v>121</v>
      </c>
      <c r="E8" s="32">
        <v>13</v>
      </c>
      <c r="F8" s="115"/>
      <c r="G8" s="32"/>
      <c r="H8" s="115"/>
      <c r="I8" s="32"/>
      <c r="J8" s="115"/>
      <c r="K8" s="32">
        <v>1</v>
      </c>
      <c r="L8" s="115"/>
      <c r="M8" s="32">
        <v>1</v>
      </c>
      <c r="N8" s="115"/>
      <c r="O8" s="32">
        <v>1</v>
      </c>
      <c r="P8" s="115"/>
      <c r="Q8" s="32"/>
      <c r="R8" s="115"/>
      <c r="S8" s="32">
        <v>13</v>
      </c>
      <c r="T8" s="115"/>
      <c r="U8" s="32">
        <v>13</v>
      </c>
      <c r="V8" s="115"/>
      <c r="W8" s="32"/>
      <c r="X8" s="115"/>
      <c r="Y8" s="32">
        <v>1</v>
      </c>
      <c r="Z8" s="115"/>
      <c r="AA8" s="32"/>
      <c r="AB8" s="115"/>
      <c r="AC8" s="32"/>
      <c r="AD8" s="115"/>
      <c r="AE8" s="32"/>
      <c r="AF8" s="115"/>
      <c r="AG8" s="32"/>
      <c r="AH8" s="115"/>
      <c r="AI8" s="32">
        <v>13</v>
      </c>
      <c r="AJ8" s="115"/>
      <c r="AK8" s="32"/>
      <c r="AL8" s="115"/>
      <c r="AM8" s="32"/>
      <c r="AN8" s="115"/>
      <c r="AO8" s="7"/>
      <c r="AP8" s="122"/>
      <c r="AQ8" s="7"/>
      <c r="AR8" s="122"/>
      <c r="AS8" s="7"/>
      <c r="AT8" s="122"/>
      <c r="AU8" s="7">
        <v>13</v>
      </c>
      <c r="AV8" s="132"/>
      <c r="AW8" s="109">
        <f t="shared" ref="AW8:AW30" si="0">COUNTA(E8,G8,I8,K8,M8,O8,Q8,S8,U8,W8,Y8,AA8,AC8,AE8,AG8,AI8,AQ8,AK8,AM8,AO8,AS8,AU8)</f>
        <v>9</v>
      </c>
      <c r="AX8" s="112">
        <f t="shared" ref="AX8:AX31" si="1">F8+H8+J8+L8+N8+P8+R8+T8+V8+X8+Z8+AB8+AD8+AF8+AH8+AJ8+AL8+AN8+AP8+AR8+AT8+AV8</f>
        <v>0</v>
      </c>
    </row>
    <row r="9" spans="1:50" x14ac:dyDescent="0.25">
      <c r="A9" s="3"/>
      <c r="B9" s="5" t="s">
        <v>122</v>
      </c>
      <c r="C9" s="3"/>
      <c r="D9" s="43" t="s">
        <v>123</v>
      </c>
      <c r="E9" s="32">
        <v>14</v>
      </c>
      <c r="F9" s="115"/>
      <c r="G9" s="32">
        <v>14</v>
      </c>
      <c r="H9" s="115"/>
      <c r="I9" s="32">
        <v>14</v>
      </c>
      <c r="J9" s="115"/>
      <c r="K9" s="32">
        <v>14</v>
      </c>
      <c r="L9" s="115"/>
      <c r="M9" s="32">
        <v>14</v>
      </c>
      <c r="N9" s="115"/>
      <c r="O9" s="32">
        <v>14</v>
      </c>
      <c r="P9" s="115"/>
      <c r="Q9" s="32">
        <v>14</v>
      </c>
      <c r="R9" s="115">
        <v>1</v>
      </c>
      <c r="S9" s="32">
        <v>14</v>
      </c>
      <c r="T9" s="115"/>
      <c r="U9" s="32">
        <v>14</v>
      </c>
      <c r="V9" s="115"/>
      <c r="W9" s="32">
        <v>14</v>
      </c>
      <c r="X9" s="115"/>
      <c r="Y9" s="32">
        <v>14</v>
      </c>
      <c r="Z9" s="115"/>
      <c r="AA9" s="32">
        <v>14</v>
      </c>
      <c r="AB9" s="115">
        <v>1</v>
      </c>
      <c r="AC9" s="32">
        <v>14</v>
      </c>
      <c r="AD9" s="115"/>
      <c r="AE9" s="32">
        <v>14</v>
      </c>
      <c r="AF9" s="115"/>
      <c r="AG9" s="32"/>
      <c r="AH9" s="115"/>
      <c r="AI9" s="32">
        <v>14</v>
      </c>
      <c r="AJ9" s="115"/>
      <c r="AK9" s="32"/>
      <c r="AL9" s="115"/>
      <c r="AM9" s="32"/>
      <c r="AN9" s="115"/>
      <c r="AO9" s="7"/>
      <c r="AP9" s="122"/>
      <c r="AQ9" s="7"/>
      <c r="AR9" s="122"/>
      <c r="AS9" s="7"/>
      <c r="AT9" s="122"/>
      <c r="AU9" s="7"/>
      <c r="AV9" s="132"/>
      <c r="AW9" s="109">
        <f t="shared" si="0"/>
        <v>15</v>
      </c>
      <c r="AX9" s="112">
        <f t="shared" si="1"/>
        <v>2</v>
      </c>
    </row>
    <row r="10" spans="1:50" x14ac:dyDescent="0.25">
      <c r="A10" s="3"/>
      <c r="B10" s="5" t="s">
        <v>124</v>
      </c>
      <c r="C10" s="3"/>
      <c r="D10" s="43" t="s">
        <v>125</v>
      </c>
      <c r="E10" s="32">
        <v>8</v>
      </c>
      <c r="F10" s="115"/>
      <c r="G10" s="32"/>
      <c r="H10" s="115"/>
      <c r="I10" s="32">
        <v>8</v>
      </c>
      <c r="J10" s="115"/>
      <c r="K10" s="32"/>
      <c r="L10" s="115"/>
      <c r="M10" s="32">
        <v>8</v>
      </c>
      <c r="N10" s="115"/>
      <c r="O10" s="32">
        <v>8</v>
      </c>
      <c r="P10" s="115"/>
      <c r="Q10" s="32">
        <v>8</v>
      </c>
      <c r="R10" s="115"/>
      <c r="S10" s="32">
        <v>8</v>
      </c>
      <c r="T10" s="115"/>
      <c r="U10" s="32">
        <v>8</v>
      </c>
      <c r="V10" s="115">
        <v>1</v>
      </c>
      <c r="W10" s="32"/>
      <c r="X10" s="115"/>
      <c r="Y10" s="32">
        <v>8</v>
      </c>
      <c r="Z10" s="115"/>
      <c r="AA10" s="32"/>
      <c r="AB10" s="115"/>
      <c r="AC10" s="32">
        <v>8</v>
      </c>
      <c r="AD10" s="115"/>
      <c r="AE10" s="32">
        <v>8</v>
      </c>
      <c r="AF10" s="115">
        <v>1</v>
      </c>
      <c r="AG10" s="32">
        <v>8</v>
      </c>
      <c r="AH10" s="115">
        <v>1</v>
      </c>
      <c r="AI10" s="32">
        <v>8</v>
      </c>
      <c r="AJ10" s="115"/>
      <c r="AK10" s="32">
        <v>3</v>
      </c>
      <c r="AL10" s="115"/>
      <c r="AM10" s="32">
        <v>8</v>
      </c>
      <c r="AN10" s="115"/>
      <c r="AO10" s="7">
        <v>9</v>
      </c>
      <c r="AP10" s="122">
        <v>1</v>
      </c>
      <c r="AQ10" s="7">
        <v>8</v>
      </c>
      <c r="AR10" s="122"/>
      <c r="AS10" s="7">
        <v>9</v>
      </c>
      <c r="AT10" s="122">
        <v>2</v>
      </c>
      <c r="AU10" s="7">
        <v>3</v>
      </c>
      <c r="AV10" s="132">
        <v>1</v>
      </c>
      <c r="AW10" s="109">
        <f t="shared" si="0"/>
        <v>18</v>
      </c>
      <c r="AX10" s="112">
        <f t="shared" si="1"/>
        <v>7</v>
      </c>
    </row>
    <row r="11" spans="1:50" x14ac:dyDescent="0.25">
      <c r="A11" s="3"/>
      <c r="B11" s="5" t="s">
        <v>126</v>
      </c>
      <c r="C11" s="3"/>
      <c r="D11" s="43" t="s">
        <v>127</v>
      </c>
      <c r="E11" s="32">
        <v>2</v>
      </c>
      <c r="F11" s="115"/>
      <c r="G11" s="32"/>
      <c r="H11" s="115"/>
      <c r="I11" s="32">
        <v>2</v>
      </c>
      <c r="J11" s="115"/>
      <c r="K11" s="32">
        <v>2</v>
      </c>
      <c r="L11" s="115"/>
      <c r="M11" s="32">
        <v>2</v>
      </c>
      <c r="N11" s="115">
        <v>1</v>
      </c>
      <c r="O11" s="32">
        <v>2</v>
      </c>
      <c r="P11" s="115"/>
      <c r="Q11" s="32">
        <v>2</v>
      </c>
      <c r="R11" s="115"/>
      <c r="S11" s="32"/>
      <c r="T11" s="115"/>
      <c r="U11" s="32">
        <v>2</v>
      </c>
      <c r="V11" s="115"/>
      <c r="W11" s="32">
        <v>2</v>
      </c>
      <c r="X11" s="115"/>
      <c r="Y11" s="32">
        <v>2</v>
      </c>
      <c r="Z11" s="115"/>
      <c r="AA11" s="32">
        <v>2</v>
      </c>
      <c r="AB11" s="115"/>
      <c r="AC11" s="32">
        <v>2</v>
      </c>
      <c r="AD11" s="115"/>
      <c r="AE11" s="32">
        <v>2</v>
      </c>
      <c r="AF11" s="115">
        <v>1</v>
      </c>
      <c r="AG11" s="32">
        <v>2</v>
      </c>
      <c r="AH11" s="115">
        <v>1</v>
      </c>
      <c r="AI11" s="32">
        <v>2</v>
      </c>
      <c r="AJ11" s="115">
        <v>1</v>
      </c>
      <c r="AK11" s="32">
        <v>2</v>
      </c>
      <c r="AL11" s="115"/>
      <c r="AM11" s="32">
        <v>2</v>
      </c>
      <c r="AN11" s="115"/>
      <c r="AO11" s="7">
        <v>2</v>
      </c>
      <c r="AP11" s="122"/>
      <c r="AQ11" s="7">
        <v>2</v>
      </c>
      <c r="AR11" s="122"/>
      <c r="AS11" s="7">
        <v>2</v>
      </c>
      <c r="AT11" s="122"/>
      <c r="AU11" s="7"/>
      <c r="AV11" s="132"/>
      <c r="AW11" s="109">
        <f t="shared" si="0"/>
        <v>19</v>
      </c>
      <c r="AX11" s="112">
        <f t="shared" si="1"/>
        <v>4</v>
      </c>
    </row>
    <row r="12" spans="1:50" x14ac:dyDescent="0.25">
      <c r="A12" s="3"/>
      <c r="B12" s="5" t="s">
        <v>128</v>
      </c>
      <c r="C12" s="3"/>
      <c r="D12" s="43" t="s">
        <v>129</v>
      </c>
      <c r="E12" s="32">
        <v>5</v>
      </c>
      <c r="F12" s="115"/>
      <c r="G12" s="32">
        <v>5</v>
      </c>
      <c r="H12" s="115">
        <v>1</v>
      </c>
      <c r="I12" s="32">
        <v>5</v>
      </c>
      <c r="J12" s="115"/>
      <c r="K12" s="32">
        <v>5</v>
      </c>
      <c r="L12" s="115"/>
      <c r="M12" s="32">
        <v>5</v>
      </c>
      <c r="N12" s="115">
        <v>1</v>
      </c>
      <c r="O12" s="32"/>
      <c r="P12" s="115"/>
      <c r="Q12" s="32">
        <v>5</v>
      </c>
      <c r="R12" s="115"/>
      <c r="S12" s="32">
        <v>5</v>
      </c>
      <c r="T12" s="115"/>
      <c r="U12" s="32">
        <v>5</v>
      </c>
      <c r="V12" s="115"/>
      <c r="W12" s="32">
        <v>5</v>
      </c>
      <c r="X12" s="115">
        <v>1</v>
      </c>
      <c r="Y12" s="32">
        <v>5</v>
      </c>
      <c r="Z12" s="115"/>
      <c r="AA12" s="32">
        <v>5</v>
      </c>
      <c r="AB12" s="115"/>
      <c r="AC12" s="32">
        <v>5</v>
      </c>
      <c r="AD12" s="115">
        <v>1</v>
      </c>
      <c r="AE12" s="32">
        <v>5</v>
      </c>
      <c r="AF12" s="115"/>
      <c r="AG12" s="32">
        <v>5</v>
      </c>
      <c r="AH12" s="115"/>
      <c r="AI12" s="32">
        <v>5</v>
      </c>
      <c r="AJ12" s="115"/>
      <c r="AK12" s="32">
        <v>5</v>
      </c>
      <c r="AL12" s="115">
        <v>1</v>
      </c>
      <c r="AM12" s="32">
        <v>5</v>
      </c>
      <c r="AN12" s="115">
        <v>1</v>
      </c>
      <c r="AO12" s="7">
        <v>5</v>
      </c>
      <c r="AP12" s="122">
        <v>1</v>
      </c>
      <c r="AQ12" s="7">
        <v>5</v>
      </c>
      <c r="AR12" s="122">
        <v>1</v>
      </c>
      <c r="AS12" s="7">
        <v>5</v>
      </c>
      <c r="AT12" s="122"/>
      <c r="AU12" s="7">
        <v>5</v>
      </c>
      <c r="AV12" s="132"/>
      <c r="AW12" s="109">
        <f t="shared" si="0"/>
        <v>21</v>
      </c>
      <c r="AX12" s="112">
        <f t="shared" si="1"/>
        <v>8</v>
      </c>
    </row>
    <row r="13" spans="1:50" x14ac:dyDescent="0.25">
      <c r="A13" s="3"/>
      <c r="B13" s="5" t="s">
        <v>130</v>
      </c>
      <c r="C13" s="3"/>
      <c r="D13" s="43" t="s">
        <v>131</v>
      </c>
      <c r="E13" s="32">
        <v>3</v>
      </c>
      <c r="F13" s="115">
        <v>2</v>
      </c>
      <c r="G13" s="32">
        <v>3</v>
      </c>
      <c r="H13" s="115"/>
      <c r="I13" s="32">
        <v>3</v>
      </c>
      <c r="J13" s="115">
        <v>3</v>
      </c>
      <c r="K13" s="32">
        <v>3</v>
      </c>
      <c r="L13" s="115">
        <v>2</v>
      </c>
      <c r="M13" s="32">
        <v>3</v>
      </c>
      <c r="N13" s="115">
        <v>3</v>
      </c>
      <c r="O13" s="32">
        <v>3</v>
      </c>
      <c r="P13" s="115">
        <v>2</v>
      </c>
      <c r="Q13" s="32">
        <v>3</v>
      </c>
      <c r="R13" s="115">
        <v>3</v>
      </c>
      <c r="S13" s="32"/>
      <c r="T13" s="115"/>
      <c r="U13" s="32">
        <v>3</v>
      </c>
      <c r="V13" s="115"/>
      <c r="W13" s="32">
        <v>3</v>
      </c>
      <c r="X13" s="115">
        <v>3</v>
      </c>
      <c r="Y13" s="32">
        <v>3</v>
      </c>
      <c r="Z13" s="115">
        <v>3</v>
      </c>
      <c r="AA13" s="32">
        <v>3</v>
      </c>
      <c r="AB13" s="115"/>
      <c r="AC13" s="32">
        <v>3</v>
      </c>
      <c r="AD13" s="115">
        <v>2</v>
      </c>
      <c r="AE13" s="32">
        <v>3</v>
      </c>
      <c r="AF13" s="115">
        <v>2</v>
      </c>
      <c r="AG13" s="32">
        <v>3</v>
      </c>
      <c r="AH13" s="115">
        <v>1</v>
      </c>
      <c r="AI13" s="32"/>
      <c r="AJ13" s="115"/>
      <c r="AK13" s="32"/>
      <c r="AL13" s="115"/>
      <c r="AM13" s="32"/>
      <c r="AN13" s="115"/>
      <c r="AO13" s="7">
        <v>3</v>
      </c>
      <c r="AP13" s="122">
        <v>1</v>
      </c>
      <c r="AQ13" s="7">
        <v>3</v>
      </c>
      <c r="AR13" s="122">
        <v>1</v>
      </c>
      <c r="AS13" s="7">
        <v>3</v>
      </c>
      <c r="AT13" s="122">
        <v>2</v>
      </c>
      <c r="AU13" s="7"/>
      <c r="AV13" s="132"/>
      <c r="AW13" s="109">
        <f t="shared" si="0"/>
        <v>17</v>
      </c>
      <c r="AX13" s="112">
        <f t="shared" si="1"/>
        <v>30</v>
      </c>
    </row>
    <row r="14" spans="1:50" x14ac:dyDescent="0.25">
      <c r="A14" s="3"/>
      <c r="B14" s="5" t="s">
        <v>132</v>
      </c>
      <c r="C14" s="3"/>
      <c r="D14" s="43" t="s">
        <v>133</v>
      </c>
      <c r="E14" s="32"/>
      <c r="F14" s="115"/>
      <c r="G14" s="32"/>
      <c r="H14" s="115"/>
      <c r="I14" s="32"/>
      <c r="J14" s="115"/>
      <c r="K14" s="32"/>
      <c r="L14" s="115"/>
      <c r="M14" s="32"/>
      <c r="N14" s="115"/>
      <c r="O14" s="32"/>
      <c r="P14" s="115"/>
      <c r="Q14" s="32"/>
      <c r="R14" s="115"/>
      <c r="S14" s="32"/>
      <c r="T14" s="115"/>
      <c r="U14" s="32"/>
      <c r="V14" s="115"/>
      <c r="W14" s="32"/>
      <c r="X14" s="115"/>
      <c r="Y14" s="32"/>
      <c r="Z14" s="115"/>
      <c r="AA14" s="32"/>
      <c r="AB14" s="115"/>
      <c r="AC14" s="32"/>
      <c r="AD14" s="115"/>
      <c r="AE14" s="32"/>
      <c r="AF14" s="115"/>
      <c r="AG14" s="32"/>
      <c r="AH14" s="115"/>
      <c r="AI14" s="32"/>
      <c r="AJ14" s="115"/>
      <c r="AK14" s="32">
        <v>14</v>
      </c>
      <c r="AL14" s="115">
        <v>2</v>
      </c>
      <c r="AM14" s="32">
        <v>14</v>
      </c>
      <c r="AN14" s="115"/>
      <c r="AO14" s="7"/>
      <c r="AP14" s="122"/>
      <c r="AQ14" s="7">
        <v>9</v>
      </c>
      <c r="AR14" s="122"/>
      <c r="AS14" s="7"/>
      <c r="AT14" s="122"/>
      <c r="AU14" s="7">
        <v>9</v>
      </c>
      <c r="AV14" s="132"/>
      <c r="AW14" s="109">
        <f t="shared" si="0"/>
        <v>4</v>
      </c>
      <c r="AX14" s="112">
        <f t="shared" si="1"/>
        <v>2</v>
      </c>
    </row>
    <row r="15" spans="1:50" x14ac:dyDescent="0.25">
      <c r="A15" s="3"/>
      <c r="B15" s="5" t="s">
        <v>502</v>
      </c>
      <c r="C15" s="3"/>
      <c r="D15" s="43" t="s">
        <v>501</v>
      </c>
      <c r="E15" s="32"/>
      <c r="F15" s="115"/>
      <c r="G15" s="32"/>
      <c r="H15" s="115"/>
      <c r="I15" s="32"/>
      <c r="J15" s="115"/>
      <c r="K15" s="32"/>
      <c r="L15" s="115"/>
      <c r="M15" s="32"/>
      <c r="N15" s="115"/>
      <c r="O15" s="32"/>
      <c r="P15" s="115"/>
      <c r="Q15" s="32"/>
      <c r="R15" s="115"/>
      <c r="S15" s="32"/>
      <c r="T15" s="115"/>
      <c r="U15" s="32"/>
      <c r="V15" s="115"/>
      <c r="W15" s="32"/>
      <c r="X15" s="115"/>
      <c r="Y15" s="32"/>
      <c r="Z15" s="115"/>
      <c r="AA15" s="32"/>
      <c r="AB15" s="115"/>
      <c r="AC15" s="32"/>
      <c r="AD15" s="115"/>
      <c r="AE15" s="32"/>
      <c r="AF15" s="115"/>
      <c r="AG15" s="32"/>
      <c r="AH15" s="115"/>
      <c r="AI15" s="32"/>
      <c r="AJ15" s="115"/>
      <c r="AK15" s="32">
        <v>8</v>
      </c>
      <c r="AL15" s="115"/>
      <c r="AM15" s="32"/>
      <c r="AN15" s="115"/>
      <c r="AO15" s="7"/>
      <c r="AP15" s="122"/>
      <c r="AQ15" s="7"/>
      <c r="AR15" s="122"/>
      <c r="AS15" s="7">
        <v>8</v>
      </c>
      <c r="AT15" s="122">
        <v>1</v>
      </c>
      <c r="AU15" s="7">
        <v>8</v>
      </c>
      <c r="AV15" s="132">
        <v>1</v>
      </c>
      <c r="AW15" s="109">
        <f t="shared" ref="AW15" si="2">COUNTA(E15,G15,I15,K15,M15,O15,Q15,S15,U15,W15,Y15,AA15,AC15,AE15,AG15,AI15,AQ15,AK15,AM15,AO15,AS15,AU15)</f>
        <v>3</v>
      </c>
      <c r="AX15" s="112">
        <f t="shared" ref="AX15" si="3">F15+H15+J15+L15+N15+P15+R15+T15+V15+X15+Z15+AB15+AD15+AF15+AH15+AJ15+AL15+AN15+AP15+AR15+AT15+AV15</f>
        <v>2</v>
      </c>
    </row>
    <row r="16" spans="1:50" x14ac:dyDescent="0.25">
      <c r="A16" s="3"/>
      <c r="B16" s="5" t="s">
        <v>220</v>
      </c>
      <c r="C16" s="3"/>
      <c r="D16" s="43" t="s">
        <v>221</v>
      </c>
      <c r="E16" s="32">
        <v>6</v>
      </c>
      <c r="F16" s="115"/>
      <c r="G16" s="32">
        <v>2</v>
      </c>
      <c r="H16" s="115">
        <v>1</v>
      </c>
      <c r="I16" s="32">
        <v>7</v>
      </c>
      <c r="J16" s="115"/>
      <c r="K16" s="32"/>
      <c r="L16" s="115"/>
      <c r="M16" s="32">
        <v>7</v>
      </c>
      <c r="N16" s="115"/>
      <c r="O16" s="32"/>
      <c r="P16" s="115"/>
      <c r="Q16" s="32">
        <v>9</v>
      </c>
      <c r="R16" s="115"/>
      <c r="S16" s="32">
        <v>9</v>
      </c>
      <c r="T16" s="115"/>
      <c r="U16" s="32">
        <v>9</v>
      </c>
      <c r="V16" s="115">
        <v>1</v>
      </c>
      <c r="W16" s="32"/>
      <c r="X16" s="115"/>
      <c r="Y16" s="32">
        <v>9</v>
      </c>
      <c r="Z16" s="115"/>
      <c r="AA16" s="32">
        <v>9</v>
      </c>
      <c r="AB16" s="115"/>
      <c r="AC16" s="32">
        <v>9</v>
      </c>
      <c r="AD16" s="115">
        <v>1</v>
      </c>
      <c r="AE16" s="32">
        <v>9</v>
      </c>
      <c r="AF16" s="115">
        <v>1</v>
      </c>
      <c r="AG16" s="32">
        <v>9</v>
      </c>
      <c r="AH16" s="115"/>
      <c r="AI16" s="32">
        <v>9</v>
      </c>
      <c r="AJ16" s="115"/>
      <c r="AK16" s="32">
        <v>9</v>
      </c>
      <c r="AL16" s="115">
        <v>1</v>
      </c>
      <c r="AM16" s="32">
        <v>9</v>
      </c>
      <c r="AN16" s="115">
        <v>1</v>
      </c>
      <c r="AO16" s="7"/>
      <c r="AP16" s="122"/>
      <c r="AQ16" s="7"/>
      <c r="AR16" s="122"/>
      <c r="AS16" s="7"/>
      <c r="AT16" s="122"/>
      <c r="AU16" s="7"/>
      <c r="AV16" s="132"/>
      <c r="AW16" s="109">
        <f t="shared" ref="AW16" si="4">COUNTA(E16,G16,I16,K16,M16,O16,Q16,S16,U16,W16,Y16,AA16,AC16,AE16,AG16,AI16,AQ16,AK16,AM16,AO16,AS16,AU16)</f>
        <v>15</v>
      </c>
      <c r="AX16" s="112">
        <f t="shared" si="1"/>
        <v>6</v>
      </c>
    </row>
    <row r="17" spans="1:50" x14ac:dyDescent="0.25">
      <c r="A17" s="3"/>
      <c r="B17" s="5" t="s">
        <v>135</v>
      </c>
      <c r="C17" s="3"/>
      <c r="D17" s="43" t="s">
        <v>134</v>
      </c>
      <c r="E17" s="32">
        <v>11</v>
      </c>
      <c r="F17" s="115">
        <v>4</v>
      </c>
      <c r="G17" s="32">
        <v>11</v>
      </c>
      <c r="H17" s="115">
        <v>3</v>
      </c>
      <c r="I17" s="32">
        <v>11</v>
      </c>
      <c r="J17" s="115">
        <v>2</v>
      </c>
      <c r="K17" s="32"/>
      <c r="L17" s="115"/>
      <c r="M17" s="32">
        <v>11</v>
      </c>
      <c r="N17" s="115">
        <v>3</v>
      </c>
      <c r="O17" s="32">
        <v>11</v>
      </c>
      <c r="P17" s="115">
        <v>5</v>
      </c>
      <c r="Q17" s="32">
        <v>11</v>
      </c>
      <c r="R17" s="115">
        <v>2</v>
      </c>
      <c r="S17" s="32">
        <v>11</v>
      </c>
      <c r="T17" s="115"/>
      <c r="U17" s="32">
        <v>11</v>
      </c>
      <c r="V17" s="115">
        <v>5</v>
      </c>
      <c r="W17" s="32">
        <v>11</v>
      </c>
      <c r="X17" s="115">
        <v>2</v>
      </c>
      <c r="Y17" s="32">
        <v>11</v>
      </c>
      <c r="Z17" s="115">
        <v>2</v>
      </c>
      <c r="AA17" s="32">
        <v>11</v>
      </c>
      <c r="AB17" s="115">
        <v>1</v>
      </c>
      <c r="AC17" s="32">
        <v>11</v>
      </c>
      <c r="AD17" s="115">
        <v>4</v>
      </c>
      <c r="AE17" s="32">
        <v>11</v>
      </c>
      <c r="AF17" s="115">
        <v>1</v>
      </c>
      <c r="AG17" s="32">
        <v>11</v>
      </c>
      <c r="AH17" s="115">
        <v>2</v>
      </c>
      <c r="AI17" s="32">
        <v>11</v>
      </c>
      <c r="AJ17" s="115"/>
      <c r="AK17" s="32">
        <v>11</v>
      </c>
      <c r="AL17" s="115">
        <v>3</v>
      </c>
      <c r="AM17" s="32">
        <v>11</v>
      </c>
      <c r="AN17" s="115">
        <v>3</v>
      </c>
      <c r="AO17" s="7">
        <v>11</v>
      </c>
      <c r="AP17" s="122">
        <v>1</v>
      </c>
      <c r="AQ17" s="7">
        <v>11</v>
      </c>
      <c r="AR17" s="122">
        <v>1</v>
      </c>
      <c r="AS17" s="7">
        <v>11</v>
      </c>
      <c r="AT17" s="122">
        <v>7</v>
      </c>
      <c r="AU17" s="7">
        <v>11</v>
      </c>
      <c r="AV17" s="132">
        <v>1</v>
      </c>
      <c r="AW17" s="109">
        <f t="shared" si="0"/>
        <v>21</v>
      </c>
      <c r="AX17" s="112">
        <f t="shared" si="1"/>
        <v>52</v>
      </c>
    </row>
    <row r="18" spans="1:50" x14ac:dyDescent="0.25">
      <c r="A18" s="3"/>
      <c r="B18" s="5" t="s">
        <v>443</v>
      </c>
      <c r="C18" s="3"/>
      <c r="D18" s="43" t="s">
        <v>444</v>
      </c>
      <c r="E18" s="32"/>
      <c r="F18" s="115"/>
      <c r="G18" s="32"/>
      <c r="H18" s="115"/>
      <c r="I18" s="32">
        <v>7</v>
      </c>
      <c r="J18" s="115"/>
      <c r="K18" s="32"/>
      <c r="L18" s="115"/>
      <c r="M18" s="32"/>
      <c r="N18" s="115"/>
      <c r="O18" s="32"/>
      <c r="P18" s="115"/>
      <c r="Q18" s="32"/>
      <c r="R18" s="115"/>
      <c r="S18" s="32"/>
      <c r="T18" s="115"/>
      <c r="U18" s="32"/>
      <c r="V18" s="115"/>
      <c r="W18" s="32"/>
      <c r="X18" s="115"/>
      <c r="Y18" s="32"/>
      <c r="Z18" s="115"/>
      <c r="AA18" s="32"/>
      <c r="AB18" s="115"/>
      <c r="AC18" s="32"/>
      <c r="AD18" s="115"/>
      <c r="AE18" s="32"/>
      <c r="AF18" s="115"/>
      <c r="AG18" s="32"/>
      <c r="AH18" s="115"/>
      <c r="AI18" s="32"/>
      <c r="AJ18" s="115"/>
      <c r="AK18" s="32"/>
      <c r="AL18" s="115"/>
      <c r="AM18" s="32"/>
      <c r="AN18" s="115"/>
      <c r="AO18" s="7"/>
      <c r="AP18" s="122"/>
      <c r="AQ18" s="7"/>
      <c r="AR18" s="122"/>
      <c r="AS18" s="7"/>
      <c r="AT18" s="122"/>
      <c r="AU18" s="7"/>
      <c r="AV18" s="132"/>
      <c r="AW18" s="109">
        <f t="shared" ref="AW18" si="5">COUNTA(E18,G18,I18,K18,M18,O18,Q18,S18,U18,W18,Y18,AA18,AC18,AE18,AG18,AI18,AQ18,AK18,AM18,AO18,AS18,AU18)</f>
        <v>1</v>
      </c>
      <c r="AX18" s="112">
        <f t="shared" ref="AX18" si="6">F18+H18+J18+L18+N18+P18+R18+T18+V18+X18+Z18+AB18+AD18+AF18+AH18+AJ18+AL18+AN18+AP18+AR18+AT18+AV18</f>
        <v>0</v>
      </c>
    </row>
    <row r="19" spans="1:50" x14ac:dyDescent="0.25">
      <c r="A19" s="3"/>
      <c r="B19" s="5" t="s">
        <v>136</v>
      </c>
      <c r="C19" s="3"/>
      <c r="D19" s="43" t="s">
        <v>137</v>
      </c>
      <c r="E19" s="32">
        <v>7</v>
      </c>
      <c r="F19" s="115"/>
      <c r="G19" s="32">
        <v>7</v>
      </c>
      <c r="H19" s="115"/>
      <c r="I19" s="32"/>
      <c r="J19" s="115"/>
      <c r="K19" s="32"/>
      <c r="L19" s="115"/>
      <c r="M19" s="32"/>
      <c r="N19" s="115"/>
      <c r="O19" s="32"/>
      <c r="P19" s="115"/>
      <c r="Q19" s="32"/>
      <c r="R19" s="115"/>
      <c r="S19" s="32"/>
      <c r="T19" s="115"/>
      <c r="U19" s="32"/>
      <c r="V19" s="115"/>
      <c r="W19" s="32"/>
      <c r="X19" s="115"/>
      <c r="Y19" s="32"/>
      <c r="Z19" s="115"/>
      <c r="AA19" s="32"/>
      <c r="AB19" s="115"/>
      <c r="AC19" s="32"/>
      <c r="AD19" s="115"/>
      <c r="AE19" s="32"/>
      <c r="AF19" s="115"/>
      <c r="AG19" s="32"/>
      <c r="AH19" s="115"/>
      <c r="AI19" s="32"/>
      <c r="AJ19" s="115"/>
      <c r="AK19" s="32"/>
      <c r="AL19" s="115"/>
      <c r="AM19" s="32"/>
      <c r="AN19" s="115"/>
      <c r="AO19" s="7"/>
      <c r="AP19" s="122"/>
      <c r="AQ19" s="7"/>
      <c r="AR19" s="122"/>
      <c r="AS19" s="7"/>
      <c r="AT19" s="122"/>
      <c r="AU19" s="7"/>
      <c r="AV19" s="132"/>
      <c r="AW19" s="109">
        <f t="shared" si="0"/>
        <v>2</v>
      </c>
      <c r="AX19" s="112">
        <f t="shared" si="1"/>
        <v>0</v>
      </c>
    </row>
    <row r="20" spans="1:50" x14ac:dyDescent="0.25">
      <c r="A20" s="3"/>
      <c r="B20" s="5" t="s">
        <v>138</v>
      </c>
      <c r="C20" s="3"/>
      <c r="D20" s="43" t="s">
        <v>139</v>
      </c>
      <c r="E20" s="32">
        <v>12</v>
      </c>
      <c r="F20" s="115"/>
      <c r="G20" s="32">
        <v>12</v>
      </c>
      <c r="H20" s="115"/>
      <c r="I20" s="32">
        <v>12</v>
      </c>
      <c r="J20" s="115">
        <v>1</v>
      </c>
      <c r="K20" s="32">
        <v>12</v>
      </c>
      <c r="L20" s="115">
        <v>1</v>
      </c>
      <c r="M20" s="32">
        <v>12</v>
      </c>
      <c r="N20" s="115">
        <v>3</v>
      </c>
      <c r="O20" s="32">
        <v>12</v>
      </c>
      <c r="P20" s="115">
        <v>1</v>
      </c>
      <c r="Q20" s="32">
        <v>12</v>
      </c>
      <c r="R20" s="115"/>
      <c r="S20" s="32">
        <v>12</v>
      </c>
      <c r="T20" s="115"/>
      <c r="U20" s="32">
        <v>12</v>
      </c>
      <c r="V20" s="115"/>
      <c r="W20" s="32">
        <v>12</v>
      </c>
      <c r="X20" s="115">
        <v>1</v>
      </c>
      <c r="Y20" s="32">
        <v>12</v>
      </c>
      <c r="Z20" s="115"/>
      <c r="AA20" s="32"/>
      <c r="AB20" s="115"/>
      <c r="AC20" s="32"/>
      <c r="AD20" s="115"/>
      <c r="AE20" s="32">
        <v>12</v>
      </c>
      <c r="AF20" s="115"/>
      <c r="AG20" s="32">
        <v>12</v>
      </c>
      <c r="AH20" s="115"/>
      <c r="AI20" s="32">
        <v>12</v>
      </c>
      <c r="AJ20" s="115"/>
      <c r="AK20" s="32">
        <v>12</v>
      </c>
      <c r="AL20" s="115"/>
      <c r="AM20" s="32">
        <v>12</v>
      </c>
      <c r="AN20" s="115"/>
      <c r="AO20" s="7">
        <v>12</v>
      </c>
      <c r="AP20" s="122"/>
      <c r="AQ20" s="7">
        <v>12</v>
      </c>
      <c r="AR20" s="122">
        <v>3</v>
      </c>
      <c r="AS20" s="7"/>
      <c r="AT20" s="122"/>
      <c r="AU20" s="7">
        <v>12</v>
      </c>
      <c r="AV20" s="132"/>
      <c r="AW20" s="109">
        <f t="shared" si="0"/>
        <v>19</v>
      </c>
      <c r="AX20" s="112">
        <f t="shared" si="1"/>
        <v>10</v>
      </c>
    </row>
    <row r="21" spans="1:50" x14ac:dyDescent="0.25">
      <c r="A21" s="3"/>
      <c r="B21" s="5" t="s">
        <v>140</v>
      </c>
      <c r="C21" s="3"/>
      <c r="D21" s="43" t="s">
        <v>141</v>
      </c>
      <c r="E21" s="32">
        <v>9</v>
      </c>
      <c r="F21" s="115"/>
      <c r="G21" s="32">
        <v>9</v>
      </c>
      <c r="H21" s="115"/>
      <c r="I21" s="32">
        <v>9</v>
      </c>
      <c r="J21" s="115">
        <v>1</v>
      </c>
      <c r="K21" s="32"/>
      <c r="L21" s="115"/>
      <c r="M21" s="32">
        <v>9</v>
      </c>
      <c r="N21" s="115">
        <v>1</v>
      </c>
      <c r="O21" s="32">
        <v>7</v>
      </c>
      <c r="P21" s="115"/>
      <c r="Q21" s="32">
        <v>7</v>
      </c>
      <c r="R21" s="115"/>
      <c r="S21" s="32">
        <v>7</v>
      </c>
      <c r="T21" s="115"/>
      <c r="U21" s="32">
        <v>7</v>
      </c>
      <c r="V21" s="115"/>
      <c r="W21" s="32"/>
      <c r="X21" s="115"/>
      <c r="Y21" s="32">
        <v>7</v>
      </c>
      <c r="Z21" s="115"/>
      <c r="AA21" s="32">
        <v>7</v>
      </c>
      <c r="AB21" s="115"/>
      <c r="AC21" s="32">
        <v>7</v>
      </c>
      <c r="AD21" s="115"/>
      <c r="AE21" s="32">
        <v>7</v>
      </c>
      <c r="AF21" s="115"/>
      <c r="AG21" s="32">
        <v>7</v>
      </c>
      <c r="AH21" s="115"/>
      <c r="AI21" s="32">
        <v>7</v>
      </c>
      <c r="AJ21" s="115"/>
      <c r="AK21" s="32">
        <v>7</v>
      </c>
      <c r="AL21" s="115"/>
      <c r="AM21" s="32">
        <v>7</v>
      </c>
      <c r="AN21" s="115"/>
      <c r="AO21" s="7"/>
      <c r="AP21" s="122"/>
      <c r="AQ21" s="7">
        <v>7</v>
      </c>
      <c r="AR21" s="122"/>
      <c r="AS21" s="7"/>
      <c r="AT21" s="122"/>
      <c r="AU21" s="7">
        <v>7</v>
      </c>
      <c r="AV21" s="132"/>
      <c r="AW21" s="109">
        <f t="shared" si="0"/>
        <v>18</v>
      </c>
      <c r="AX21" s="112">
        <f t="shared" si="1"/>
        <v>2</v>
      </c>
    </row>
    <row r="22" spans="1:50" x14ac:dyDescent="0.25">
      <c r="A22" s="3"/>
      <c r="B22" s="5" t="s">
        <v>142</v>
      </c>
      <c r="C22" s="3"/>
      <c r="D22" s="43" t="s">
        <v>143</v>
      </c>
      <c r="E22" s="32">
        <v>10</v>
      </c>
      <c r="F22" s="115">
        <v>3</v>
      </c>
      <c r="G22" s="32">
        <v>10</v>
      </c>
      <c r="H22" s="115">
        <v>2</v>
      </c>
      <c r="I22" s="32">
        <v>10</v>
      </c>
      <c r="J22" s="115">
        <v>2</v>
      </c>
      <c r="K22" s="32">
        <v>10</v>
      </c>
      <c r="L22" s="115">
        <v>1</v>
      </c>
      <c r="M22" s="32">
        <v>10</v>
      </c>
      <c r="N22" s="115">
        <v>1</v>
      </c>
      <c r="O22" s="32">
        <v>10</v>
      </c>
      <c r="P22" s="115">
        <v>5</v>
      </c>
      <c r="Q22" s="32">
        <v>10</v>
      </c>
      <c r="R22" s="115">
        <v>1</v>
      </c>
      <c r="S22" s="32">
        <v>10</v>
      </c>
      <c r="T22" s="115">
        <v>3</v>
      </c>
      <c r="U22" s="32">
        <v>10</v>
      </c>
      <c r="V22" s="115">
        <v>3</v>
      </c>
      <c r="W22" s="32">
        <v>10</v>
      </c>
      <c r="X22" s="115">
        <v>4</v>
      </c>
      <c r="Y22" s="32">
        <v>10</v>
      </c>
      <c r="Z22" s="115">
        <v>5</v>
      </c>
      <c r="AA22" s="32">
        <v>10</v>
      </c>
      <c r="AB22" s="115">
        <v>3</v>
      </c>
      <c r="AC22" s="32">
        <v>10</v>
      </c>
      <c r="AD22" s="115">
        <v>2</v>
      </c>
      <c r="AE22" s="32">
        <v>10</v>
      </c>
      <c r="AF22" s="115">
        <v>3</v>
      </c>
      <c r="AG22" s="32">
        <v>10</v>
      </c>
      <c r="AH22" s="115">
        <v>5</v>
      </c>
      <c r="AI22" s="32">
        <v>10</v>
      </c>
      <c r="AJ22" s="115">
        <v>2</v>
      </c>
      <c r="AK22" s="32">
        <v>10</v>
      </c>
      <c r="AL22" s="115">
        <v>3</v>
      </c>
      <c r="AM22" s="32">
        <v>10</v>
      </c>
      <c r="AN22" s="115">
        <v>3</v>
      </c>
      <c r="AO22" s="7">
        <v>10</v>
      </c>
      <c r="AP22" s="122">
        <v>4</v>
      </c>
      <c r="AQ22" s="7">
        <v>10</v>
      </c>
      <c r="AR22" s="122">
        <v>3</v>
      </c>
      <c r="AS22" s="7">
        <v>10</v>
      </c>
      <c r="AT22" s="122">
        <v>5</v>
      </c>
      <c r="AU22" s="7">
        <v>10</v>
      </c>
      <c r="AV22" s="132">
        <v>1</v>
      </c>
      <c r="AW22" s="109">
        <f t="shared" si="0"/>
        <v>22</v>
      </c>
      <c r="AX22" s="112">
        <f t="shared" si="1"/>
        <v>64</v>
      </c>
    </row>
    <row r="23" spans="1:50" x14ac:dyDescent="0.25">
      <c r="A23" s="3"/>
      <c r="B23" s="5" t="s">
        <v>478</v>
      </c>
      <c r="C23" s="3"/>
      <c r="D23" s="43" t="s">
        <v>477</v>
      </c>
      <c r="E23" s="32"/>
      <c r="F23" s="115"/>
      <c r="G23" s="32"/>
      <c r="H23" s="115"/>
      <c r="I23" s="32"/>
      <c r="J23" s="115"/>
      <c r="K23" s="32"/>
      <c r="L23" s="115"/>
      <c r="M23" s="32"/>
      <c r="N23" s="115"/>
      <c r="O23" s="32"/>
      <c r="P23" s="115"/>
      <c r="Q23" s="32"/>
      <c r="R23" s="115"/>
      <c r="S23" s="32"/>
      <c r="T23" s="115"/>
      <c r="U23" s="32"/>
      <c r="V23" s="115"/>
      <c r="W23" s="32"/>
      <c r="X23" s="115"/>
      <c r="Y23" s="32"/>
      <c r="Z23" s="115"/>
      <c r="AA23" s="32">
        <v>12</v>
      </c>
      <c r="AB23" s="115"/>
      <c r="AC23" s="32">
        <v>12</v>
      </c>
      <c r="AD23" s="115"/>
      <c r="AE23" s="32"/>
      <c r="AF23" s="115"/>
      <c r="AG23" s="32">
        <v>14</v>
      </c>
      <c r="AH23" s="115"/>
      <c r="AI23" s="32">
        <v>3</v>
      </c>
      <c r="AJ23" s="115"/>
      <c r="AK23" s="32"/>
      <c r="AL23" s="115"/>
      <c r="AM23" s="32">
        <v>3</v>
      </c>
      <c r="AN23" s="115"/>
      <c r="AO23" s="7"/>
      <c r="AP23" s="122"/>
      <c r="AQ23" s="7">
        <v>4</v>
      </c>
      <c r="AR23" s="122"/>
      <c r="AS23" s="7"/>
      <c r="AT23" s="122"/>
      <c r="AU23" s="7">
        <v>14</v>
      </c>
      <c r="AV23" s="132">
        <v>1</v>
      </c>
      <c r="AW23" s="109">
        <f t="shared" ref="AW23" si="7">COUNTA(E23,G23,I23,K23,M23,O23,Q23,S23,U23,W23,Y23,AA23,AC23,AE23,AG23,AI23,AQ23,AK23,AM23,AO23,AS23,AU23)</f>
        <v>7</v>
      </c>
      <c r="AX23" s="112">
        <f t="shared" ref="AX23" si="8">F23+H23+J23+L23+N23+P23+R23+T23+V23+X23+Z23+AB23+AD23+AF23+AH23+AJ23+AL23+AN23+AP23+AR23+AT23+AV23</f>
        <v>1</v>
      </c>
    </row>
    <row r="24" spans="1:50" x14ac:dyDescent="0.25">
      <c r="A24" s="3"/>
      <c r="B24" s="5" t="s">
        <v>144</v>
      </c>
      <c r="C24" s="3"/>
      <c r="D24" s="43" t="s">
        <v>145</v>
      </c>
      <c r="E24" s="32"/>
      <c r="F24" s="115"/>
      <c r="G24" s="32">
        <v>13</v>
      </c>
      <c r="H24" s="115"/>
      <c r="I24" s="32">
        <v>1</v>
      </c>
      <c r="J24" s="115"/>
      <c r="K24" s="32">
        <v>11</v>
      </c>
      <c r="L24" s="115"/>
      <c r="M24" s="32">
        <v>4</v>
      </c>
      <c r="N24" s="115"/>
      <c r="O24" s="32">
        <v>9</v>
      </c>
      <c r="P24" s="115"/>
      <c r="Q24" s="32">
        <v>1</v>
      </c>
      <c r="R24" s="115"/>
      <c r="S24" s="32">
        <v>1</v>
      </c>
      <c r="T24" s="115"/>
      <c r="U24" s="32">
        <v>1</v>
      </c>
      <c r="V24" s="115"/>
      <c r="W24" s="32">
        <v>1</v>
      </c>
      <c r="X24" s="115"/>
      <c r="Y24" s="32"/>
      <c r="Z24" s="115"/>
      <c r="AA24" s="32">
        <v>1</v>
      </c>
      <c r="AB24" s="115"/>
      <c r="AC24" s="32">
        <v>1</v>
      </c>
      <c r="AD24" s="115"/>
      <c r="AE24" s="32">
        <v>1</v>
      </c>
      <c r="AF24" s="115"/>
      <c r="AG24" s="32">
        <v>1</v>
      </c>
      <c r="AH24" s="115"/>
      <c r="AI24" s="32">
        <v>1</v>
      </c>
      <c r="AJ24" s="115"/>
      <c r="AK24" s="32">
        <v>1</v>
      </c>
      <c r="AL24" s="115"/>
      <c r="AM24" s="32">
        <v>1</v>
      </c>
      <c r="AN24" s="115"/>
      <c r="AO24" s="7">
        <v>1</v>
      </c>
      <c r="AP24" s="122"/>
      <c r="AQ24" s="7">
        <v>1</v>
      </c>
      <c r="AR24" s="122"/>
      <c r="AS24" s="7">
        <v>1</v>
      </c>
      <c r="AT24" s="122"/>
      <c r="AU24" s="7">
        <v>1</v>
      </c>
      <c r="AV24" s="132"/>
      <c r="AW24" s="109">
        <f t="shared" si="0"/>
        <v>20</v>
      </c>
      <c r="AX24" s="112">
        <f t="shared" si="1"/>
        <v>0</v>
      </c>
    </row>
    <row r="25" spans="1:50" x14ac:dyDescent="0.25">
      <c r="A25" s="3"/>
      <c r="B25" s="5" t="s">
        <v>146</v>
      </c>
      <c r="C25" s="3"/>
      <c r="D25" s="43" t="s">
        <v>147</v>
      </c>
      <c r="E25" s="32">
        <v>1</v>
      </c>
      <c r="F25" s="115"/>
      <c r="G25" s="32">
        <v>1</v>
      </c>
      <c r="H25" s="115"/>
      <c r="I25" s="32">
        <v>13</v>
      </c>
      <c r="J25" s="115"/>
      <c r="K25" s="32">
        <v>13</v>
      </c>
      <c r="L25" s="115"/>
      <c r="M25" s="32">
        <v>13</v>
      </c>
      <c r="N25" s="115"/>
      <c r="O25" s="32">
        <v>13</v>
      </c>
      <c r="P25" s="115"/>
      <c r="Q25" s="32">
        <v>13</v>
      </c>
      <c r="R25" s="115"/>
      <c r="S25" s="32"/>
      <c r="T25" s="115"/>
      <c r="U25" s="32"/>
      <c r="V25" s="115"/>
      <c r="W25" s="32">
        <v>13</v>
      </c>
      <c r="X25" s="115"/>
      <c r="Y25" s="32">
        <v>13</v>
      </c>
      <c r="Z25" s="115"/>
      <c r="AA25" s="32"/>
      <c r="AB25" s="115"/>
      <c r="AC25" s="32">
        <v>13</v>
      </c>
      <c r="AD25" s="115"/>
      <c r="AE25" s="32">
        <v>13</v>
      </c>
      <c r="AF25" s="115"/>
      <c r="AG25" s="32">
        <v>13</v>
      </c>
      <c r="AH25" s="115"/>
      <c r="AI25" s="32"/>
      <c r="AJ25" s="115"/>
      <c r="AK25" s="32">
        <v>13</v>
      </c>
      <c r="AL25" s="115"/>
      <c r="AM25" s="32">
        <v>13</v>
      </c>
      <c r="AN25" s="115"/>
      <c r="AO25" s="7">
        <v>13</v>
      </c>
      <c r="AP25" s="122"/>
      <c r="AQ25" s="7">
        <v>13</v>
      </c>
      <c r="AR25" s="122"/>
      <c r="AS25" s="7">
        <v>13</v>
      </c>
      <c r="AT25" s="122"/>
      <c r="AU25" s="7">
        <v>2</v>
      </c>
      <c r="AV25" s="132"/>
      <c r="AW25" s="109">
        <f t="shared" si="0"/>
        <v>18</v>
      </c>
      <c r="AX25" s="112">
        <f t="shared" si="1"/>
        <v>0</v>
      </c>
    </row>
    <row r="26" spans="1:50" x14ac:dyDescent="0.25">
      <c r="A26" s="3"/>
      <c r="B26" s="5" t="s">
        <v>148</v>
      </c>
      <c r="C26" s="3"/>
      <c r="D26" s="43" t="s">
        <v>149</v>
      </c>
      <c r="E26" s="32">
        <v>4</v>
      </c>
      <c r="F26" s="115"/>
      <c r="G26" s="32">
        <v>4</v>
      </c>
      <c r="H26" s="115">
        <v>2</v>
      </c>
      <c r="I26" s="32">
        <v>4</v>
      </c>
      <c r="J26" s="115">
        <v>1</v>
      </c>
      <c r="K26" s="32">
        <v>4</v>
      </c>
      <c r="L26" s="115">
        <v>3</v>
      </c>
      <c r="M26" s="32"/>
      <c r="N26" s="115"/>
      <c r="O26" s="32">
        <v>4</v>
      </c>
      <c r="P26" s="115"/>
      <c r="Q26" s="32">
        <v>4</v>
      </c>
      <c r="R26" s="115">
        <v>1</v>
      </c>
      <c r="S26" s="32">
        <v>4</v>
      </c>
      <c r="T26" s="115"/>
      <c r="U26" s="32">
        <v>4</v>
      </c>
      <c r="V26" s="115"/>
      <c r="W26" s="32">
        <v>4</v>
      </c>
      <c r="X26" s="115"/>
      <c r="Y26" s="32">
        <v>4</v>
      </c>
      <c r="Z26" s="115">
        <v>1</v>
      </c>
      <c r="AA26" s="32">
        <v>4</v>
      </c>
      <c r="AB26" s="115"/>
      <c r="AC26" s="32">
        <v>4</v>
      </c>
      <c r="AD26" s="115"/>
      <c r="AE26" s="32">
        <v>4</v>
      </c>
      <c r="AF26" s="115"/>
      <c r="AG26" s="32">
        <v>4</v>
      </c>
      <c r="AH26" s="115">
        <v>1</v>
      </c>
      <c r="AI26" s="32">
        <v>4</v>
      </c>
      <c r="AJ26" s="115">
        <v>2</v>
      </c>
      <c r="AK26" s="32">
        <v>4</v>
      </c>
      <c r="AL26" s="115">
        <v>1</v>
      </c>
      <c r="AM26" s="32">
        <v>4</v>
      </c>
      <c r="AN26" s="115"/>
      <c r="AO26" s="7">
        <v>4</v>
      </c>
      <c r="AP26" s="122">
        <v>2</v>
      </c>
      <c r="AQ26" s="7"/>
      <c r="AR26" s="122"/>
      <c r="AS26" s="7">
        <v>4</v>
      </c>
      <c r="AT26" s="122">
        <v>2</v>
      </c>
      <c r="AU26" s="7">
        <v>4</v>
      </c>
      <c r="AV26" s="132">
        <v>2</v>
      </c>
      <c r="AW26" s="109">
        <f t="shared" si="0"/>
        <v>20</v>
      </c>
      <c r="AX26" s="112">
        <f t="shared" si="1"/>
        <v>18</v>
      </c>
    </row>
    <row r="27" spans="1:50" x14ac:dyDescent="0.25">
      <c r="A27" s="3"/>
      <c r="B27" s="5"/>
      <c r="C27" s="3"/>
      <c r="D27" s="43"/>
      <c r="E27" s="32"/>
      <c r="F27" s="115"/>
      <c r="G27" s="32"/>
      <c r="H27" s="115"/>
      <c r="I27" s="32"/>
      <c r="J27" s="115"/>
      <c r="K27" s="32"/>
      <c r="L27" s="115"/>
      <c r="M27" s="32"/>
      <c r="N27" s="115"/>
      <c r="O27" s="32"/>
      <c r="P27" s="115"/>
      <c r="Q27" s="32"/>
      <c r="R27" s="115"/>
      <c r="S27" s="32"/>
      <c r="T27" s="115"/>
      <c r="U27" s="32"/>
      <c r="V27" s="115"/>
      <c r="W27" s="32"/>
      <c r="X27" s="115"/>
      <c r="Y27" s="32"/>
      <c r="Z27" s="115"/>
      <c r="AA27" s="32"/>
      <c r="AB27" s="115"/>
      <c r="AC27" s="32"/>
      <c r="AD27" s="115"/>
      <c r="AE27" s="32"/>
      <c r="AF27" s="115"/>
      <c r="AG27" s="32"/>
      <c r="AH27" s="115"/>
      <c r="AI27" s="32"/>
      <c r="AJ27" s="115"/>
      <c r="AK27" s="32"/>
      <c r="AL27" s="115"/>
      <c r="AM27" s="32"/>
      <c r="AN27" s="115"/>
      <c r="AO27" s="7"/>
      <c r="AP27" s="122"/>
      <c r="AQ27" s="7"/>
      <c r="AR27" s="122"/>
      <c r="AS27" s="7"/>
      <c r="AT27" s="122"/>
      <c r="AU27" s="7"/>
      <c r="AV27" s="132"/>
      <c r="AW27" s="109">
        <f t="shared" si="0"/>
        <v>0</v>
      </c>
      <c r="AX27" s="112">
        <f t="shared" si="1"/>
        <v>0</v>
      </c>
    </row>
    <row r="28" spans="1:50" x14ac:dyDescent="0.25">
      <c r="A28" s="3"/>
      <c r="B28" s="5"/>
      <c r="C28" s="3"/>
      <c r="D28" s="43"/>
      <c r="E28" s="32"/>
      <c r="F28" s="115"/>
      <c r="G28" s="32"/>
      <c r="H28" s="115"/>
      <c r="I28" s="32"/>
      <c r="J28" s="115"/>
      <c r="K28" s="32"/>
      <c r="L28" s="115"/>
      <c r="M28" s="32"/>
      <c r="N28" s="115"/>
      <c r="O28" s="32"/>
      <c r="P28" s="115"/>
      <c r="Q28" s="32"/>
      <c r="R28" s="115"/>
      <c r="S28" s="32"/>
      <c r="T28" s="115"/>
      <c r="U28" s="32"/>
      <c r="V28" s="115"/>
      <c r="W28" s="32"/>
      <c r="X28" s="115"/>
      <c r="Y28" s="32"/>
      <c r="Z28" s="115"/>
      <c r="AA28" s="32"/>
      <c r="AB28" s="115"/>
      <c r="AC28" s="32"/>
      <c r="AD28" s="115"/>
      <c r="AE28" s="32"/>
      <c r="AF28" s="115"/>
      <c r="AG28" s="32"/>
      <c r="AH28" s="115"/>
      <c r="AI28" s="32"/>
      <c r="AJ28" s="115"/>
      <c r="AK28" s="32"/>
      <c r="AL28" s="115"/>
      <c r="AM28" s="32"/>
      <c r="AN28" s="115"/>
      <c r="AO28" s="7"/>
      <c r="AP28" s="122"/>
      <c r="AQ28" s="7"/>
      <c r="AR28" s="122"/>
      <c r="AS28" s="7"/>
      <c r="AT28" s="122"/>
      <c r="AU28" s="7"/>
      <c r="AV28" s="132"/>
      <c r="AW28" s="109">
        <f t="shared" si="0"/>
        <v>0</v>
      </c>
      <c r="AX28" s="112">
        <f t="shared" si="1"/>
        <v>0</v>
      </c>
    </row>
    <row r="29" spans="1:50" x14ac:dyDescent="0.25">
      <c r="A29" s="3"/>
      <c r="B29" s="5"/>
      <c r="C29" s="3"/>
      <c r="D29" s="43"/>
      <c r="E29" s="32"/>
      <c r="F29" s="115"/>
      <c r="G29" s="32"/>
      <c r="H29" s="115"/>
      <c r="I29" s="32"/>
      <c r="J29" s="115"/>
      <c r="K29" s="32"/>
      <c r="L29" s="115"/>
      <c r="M29" s="32"/>
      <c r="N29" s="115"/>
      <c r="O29" s="32"/>
      <c r="P29" s="115"/>
      <c r="Q29" s="32"/>
      <c r="R29" s="115"/>
      <c r="S29" s="32"/>
      <c r="T29" s="115"/>
      <c r="U29" s="32"/>
      <c r="V29" s="115"/>
      <c r="W29" s="32"/>
      <c r="X29" s="115"/>
      <c r="Y29" s="32"/>
      <c r="Z29" s="115"/>
      <c r="AA29" s="32"/>
      <c r="AB29" s="115"/>
      <c r="AC29" s="32"/>
      <c r="AD29" s="115"/>
      <c r="AE29" s="32"/>
      <c r="AF29" s="115"/>
      <c r="AG29" s="32"/>
      <c r="AH29" s="115"/>
      <c r="AI29" s="32"/>
      <c r="AJ29" s="115"/>
      <c r="AK29" s="32"/>
      <c r="AL29" s="115"/>
      <c r="AM29" s="32"/>
      <c r="AN29" s="115"/>
      <c r="AO29" s="7"/>
      <c r="AP29" s="122"/>
      <c r="AQ29" s="7"/>
      <c r="AR29" s="122"/>
      <c r="AS29" s="7"/>
      <c r="AT29" s="122"/>
      <c r="AU29" s="7"/>
      <c r="AV29" s="132"/>
      <c r="AW29" s="109">
        <f t="shared" si="0"/>
        <v>0</v>
      </c>
      <c r="AX29" s="112">
        <f t="shared" si="1"/>
        <v>0</v>
      </c>
    </row>
    <row r="30" spans="1:50" x14ac:dyDescent="0.25">
      <c r="A30" s="4"/>
      <c r="B30" s="9"/>
      <c r="C30" s="4"/>
      <c r="D30" s="44"/>
      <c r="E30" s="52"/>
      <c r="F30" s="116"/>
      <c r="G30" s="52"/>
      <c r="H30" s="116"/>
      <c r="I30" s="52"/>
      <c r="J30" s="116"/>
      <c r="K30" s="52"/>
      <c r="L30" s="116"/>
      <c r="M30" s="52"/>
      <c r="N30" s="116"/>
      <c r="O30" s="52"/>
      <c r="P30" s="116"/>
      <c r="Q30" s="52"/>
      <c r="R30" s="116"/>
      <c r="S30" s="52"/>
      <c r="T30" s="116"/>
      <c r="U30" s="52"/>
      <c r="V30" s="116"/>
      <c r="W30" s="52"/>
      <c r="X30" s="116"/>
      <c r="Y30" s="52"/>
      <c r="Z30" s="116"/>
      <c r="AA30" s="52"/>
      <c r="AB30" s="116"/>
      <c r="AC30" s="52"/>
      <c r="AD30" s="116"/>
      <c r="AE30" s="52"/>
      <c r="AF30" s="116"/>
      <c r="AG30" s="52"/>
      <c r="AH30" s="116"/>
      <c r="AI30" s="52"/>
      <c r="AJ30" s="116"/>
      <c r="AK30" s="52"/>
      <c r="AL30" s="116"/>
      <c r="AM30" s="52"/>
      <c r="AN30" s="116"/>
      <c r="AO30" s="53"/>
      <c r="AP30" s="160"/>
      <c r="AQ30" s="53"/>
      <c r="AR30" s="160"/>
      <c r="AS30" s="53"/>
      <c r="AT30" s="160"/>
      <c r="AU30" s="53"/>
      <c r="AV30" s="165"/>
      <c r="AW30" s="109">
        <f t="shared" si="0"/>
        <v>0</v>
      </c>
      <c r="AX30" s="112">
        <f t="shared" si="1"/>
        <v>0</v>
      </c>
    </row>
    <row r="31" spans="1:50" ht="15.75" thickBot="1" x14ac:dyDescent="0.3">
      <c r="A31" s="1"/>
      <c r="B31" s="57"/>
      <c r="C31" s="58"/>
      <c r="D31" s="59"/>
      <c r="E31" s="28"/>
      <c r="F31" s="117"/>
      <c r="G31" s="28"/>
      <c r="H31" s="117"/>
      <c r="I31" s="28"/>
      <c r="J31" s="117"/>
      <c r="K31" s="28"/>
      <c r="L31" s="117"/>
      <c r="M31" s="28"/>
      <c r="N31" s="117"/>
      <c r="O31" s="28"/>
      <c r="P31" s="117"/>
      <c r="Q31" s="28"/>
      <c r="R31" s="117"/>
      <c r="S31" s="28"/>
      <c r="T31" s="117"/>
      <c r="U31" s="28"/>
      <c r="V31" s="117"/>
      <c r="W31" s="28"/>
      <c r="X31" s="117"/>
      <c r="Y31" s="28"/>
      <c r="Z31" s="117"/>
      <c r="AA31" s="28"/>
      <c r="AB31" s="117"/>
      <c r="AC31" s="28"/>
      <c r="AD31" s="117"/>
      <c r="AE31" s="28"/>
      <c r="AF31" s="117"/>
      <c r="AG31" s="28"/>
      <c r="AH31" s="117"/>
      <c r="AI31" s="28"/>
      <c r="AJ31" s="117"/>
      <c r="AK31" s="28"/>
      <c r="AL31" s="117"/>
      <c r="AM31" s="28"/>
      <c r="AN31" s="117"/>
      <c r="AO31" s="28"/>
      <c r="AP31" s="117"/>
      <c r="AQ31" s="28"/>
      <c r="AR31" s="117"/>
      <c r="AS31" s="28"/>
      <c r="AT31" s="117"/>
      <c r="AU31" s="28"/>
      <c r="AV31" s="139"/>
      <c r="AW31" s="110">
        <f>COUNTA(E31,G31,I31,K31,M31,O31,Q31,S31,U31,W31,Y31,AA31,AC31,AE31,AG31,AI31,AQ31,AK31,AM31,AO31,AS31,AU31)</f>
        <v>0</v>
      </c>
      <c r="AX31" s="113">
        <f t="shared" si="1"/>
        <v>0</v>
      </c>
    </row>
    <row r="32" spans="1:50" x14ac:dyDescent="0.25">
      <c r="A32" s="1"/>
      <c r="B32" s="1"/>
      <c r="C32" s="1"/>
      <c r="D32" s="1"/>
      <c r="E32" s="11">
        <f>COUNTA(E7:E31)</f>
        <v>14</v>
      </c>
      <c r="F32" s="19">
        <f>SUM(F7:F31)</f>
        <v>9</v>
      </c>
      <c r="G32" s="11">
        <f>COUNTA(G7:G31)</f>
        <v>13</v>
      </c>
      <c r="H32" s="19">
        <f>SUM(H7:H31)</f>
        <v>9</v>
      </c>
      <c r="I32" s="11">
        <f>COUNTA(I7:I31)</f>
        <v>15</v>
      </c>
      <c r="J32" s="19">
        <f>SUM(J7:J31)</f>
        <v>10</v>
      </c>
      <c r="K32" s="11">
        <f>COUNTA(K7:K31)</f>
        <v>11</v>
      </c>
      <c r="L32" s="19">
        <f>SUM(L7:L31)</f>
        <v>7</v>
      </c>
      <c r="M32" s="11">
        <f>COUNTA(M7:M31)</f>
        <v>14</v>
      </c>
      <c r="N32" s="19">
        <f>SUM(N7:N31)</f>
        <v>14</v>
      </c>
      <c r="O32" s="11">
        <f>COUNTA(O7:O31)</f>
        <v>13</v>
      </c>
      <c r="P32" s="19">
        <f>SUM(P7:P31)</f>
        <v>13</v>
      </c>
      <c r="Q32" s="11">
        <f>COUNTA(Q7:Q31)</f>
        <v>14</v>
      </c>
      <c r="R32" s="19">
        <f>SUM(R7:R31)</f>
        <v>11</v>
      </c>
      <c r="S32" s="11">
        <f>COUNTA(S7:S31)</f>
        <v>12</v>
      </c>
      <c r="T32" s="19">
        <f>SUM(T7:T31)</f>
        <v>3</v>
      </c>
      <c r="U32" s="11">
        <f>COUNTA(U7:U31)</f>
        <v>14</v>
      </c>
      <c r="V32" s="19">
        <f>SUM(V7:V31)</f>
        <v>10</v>
      </c>
      <c r="W32" s="11">
        <f>COUNTA(W7:W31)</f>
        <v>11</v>
      </c>
      <c r="X32" s="19">
        <f>SUM(X7:X31)</f>
        <v>14</v>
      </c>
      <c r="Y32" s="11">
        <f>COUNTA(Y7:Y31)</f>
        <v>14</v>
      </c>
      <c r="Z32" s="19">
        <f>SUM(Z7:Z31)</f>
        <v>12</v>
      </c>
      <c r="AA32" s="11">
        <f>COUNTA(AA7:AA31)</f>
        <v>12</v>
      </c>
      <c r="AB32" s="19">
        <f>SUM(AB7:AB31)</f>
        <v>5</v>
      </c>
      <c r="AC32" s="11">
        <f>COUNTA(AC7:AC31)</f>
        <v>14</v>
      </c>
      <c r="AD32" s="19">
        <f>SUM(AD7:AD31)</f>
        <v>11</v>
      </c>
      <c r="AE32" s="11">
        <f>COUNTA(AE7:AE31)</f>
        <v>14</v>
      </c>
      <c r="AF32" s="19">
        <f>SUM(AF7:AF31)</f>
        <v>9</v>
      </c>
      <c r="AG32" s="11">
        <f>COUNTA(AG7:AG31)</f>
        <v>14</v>
      </c>
      <c r="AH32" s="19">
        <f>SUM(AH7:AH31)</f>
        <v>14</v>
      </c>
      <c r="AI32" s="11">
        <f>COUNTA(AI7:AI31)</f>
        <v>14</v>
      </c>
      <c r="AJ32" s="19">
        <f>SUM(AJ7:AJ31)</f>
        <v>6</v>
      </c>
      <c r="AK32" s="11">
        <f>COUNTA(AK7:AK31)</f>
        <v>14</v>
      </c>
      <c r="AL32" s="19">
        <f>SUM(AL7:AL31)</f>
        <v>12</v>
      </c>
      <c r="AM32" s="11">
        <f>COUNTA(AM7:AM31)</f>
        <v>14</v>
      </c>
      <c r="AN32" s="19">
        <f>SUM(AN7:AN31)</f>
        <v>12</v>
      </c>
      <c r="AO32" s="11">
        <f>COUNTA(AO7:AO31)</f>
        <v>11</v>
      </c>
      <c r="AP32" s="19">
        <f>SUM(AP7:AP31)</f>
        <v>14</v>
      </c>
      <c r="AQ32" s="11">
        <f>COUNTA(AQ7:AQ31)</f>
        <v>13</v>
      </c>
      <c r="AR32" s="19">
        <f>SUM(AR7:AR31)</f>
        <v>9</v>
      </c>
      <c r="AS32" s="11">
        <f>COUNTA(AS7:AS31)</f>
        <v>11</v>
      </c>
      <c r="AT32" s="19">
        <f>SUM(AT7:AT31)</f>
        <v>20</v>
      </c>
      <c r="AU32" s="11">
        <f>COUNTA(AU7:AU31)</f>
        <v>14</v>
      </c>
      <c r="AV32" s="19">
        <f t="shared" ref="AV32" si="9">SUM(AV7:AV31)</f>
        <v>8</v>
      </c>
      <c r="AW32" s="1"/>
      <c r="AX32" s="19">
        <f>SUM(AX7:AX31)</f>
        <v>232</v>
      </c>
    </row>
  </sheetData>
  <sheetProtection algorithmName="SHA-512" hashValue="haNwuoIpYH58Od5BlHuYma988LkzkQL95keIn/goWED579LzF6DusntQ+MFvDbfJ1Xs3SYwYc+OQBb0Bhwuwrg==" saltValue="6wg6p8rVNWSx7zNqkFF7zg==" spinCount="100000" sheet="1" objects="1" scenarios="1"/>
  <mergeCells count="25">
    <mergeCell ref="AE1:AF5"/>
    <mergeCell ref="AG1:AH5"/>
    <mergeCell ref="AI1:AJ5"/>
    <mergeCell ref="M1:N5"/>
    <mergeCell ref="AM1:AN5"/>
    <mergeCell ref="AK1:AL5"/>
    <mergeCell ref="O1:P5"/>
    <mergeCell ref="Q1:R5"/>
    <mergeCell ref="S1:T5"/>
    <mergeCell ref="U1:V5"/>
    <mergeCell ref="W1:X5"/>
    <mergeCell ref="Y1:Z5"/>
    <mergeCell ref="AA1:AB5"/>
    <mergeCell ref="AC1:AD5"/>
    <mergeCell ref="E1:F5"/>
    <mergeCell ref="G1:H5"/>
    <mergeCell ref="I1:J5"/>
    <mergeCell ref="K1:L5"/>
    <mergeCell ref="A1:D6"/>
    <mergeCell ref="AW1:AW6"/>
    <mergeCell ref="AX1:AX6"/>
    <mergeCell ref="AO1:AP5"/>
    <mergeCell ref="AS1:AT5"/>
    <mergeCell ref="AU1:AV5"/>
    <mergeCell ref="AQ1:AR5"/>
  </mergeCells>
  <pageMargins left="0.7" right="0.7" top="0.75" bottom="0.75" header="0.3" footer="0.3"/>
  <ignoredErrors>
    <ignoredError sqref="AS32:AV32 F32:AR3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0126A-8C7E-4991-97C2-BA2EBB5D6FAE}">
  <dimension ref="A1:AX28"/>
  <sheetViews>
    <sheetView workbookViewId="0">
      <selection sqref="A1:D6"/>
    </sheetView>
  </sheetViews>
  <sheetFormatPr baseColWidth="10" defaultRowHeight="15" x14ac:dyDescent="0.25"/>
  <cols>
    <col min="1" max="1" width="1.28515625" customWidth="1"/>
    <col min="2" max="2" width="15.42578125" bestFit="1" customWidth="1"/>
    <col min="3" max="3" width="1.28515625" customWidth="1"/>
    <col min="4" max="4" width="23.28515625" bestFit="1" customWidth="1"/>
    <col min="5" max="49" width="3.7109375" customWidth="1"/>
    <col min="50" max="50" width="4.42578125" bestFit="1" customWidth="1"/>
  </cols>
  <sheetData>
    <row r="1" spans="1:50" ht="15" customHeight="1" x14ac:dyDescent="0.25">
      <c r="A1" s="207" t="s">
        <v>9</v>
      </c>
      <c r="B1" s="207"/>
      <c r="C1" s="207"/>
      <c r="D1" s="208"/>
      <c r="E1" s="195" t="s">
        <v>33</v>
      </c>
      <c r="F1" s="196"/>
      <c r="G1" s="195" t="s">
        <v>36</v>
      </c>
      <c r="H1" s="196"/>
      <c r="I1" s="195" t="s">
        <v>51</v>
      </c>
      <c r="J1" s="196"/>
      <c r="K1" s="195" t="s">
        <v>52</v>
      </c>
      <c r="L1" s="196"/>
      <c r="M1" s="195" t="s">
        <v>53</v>
      </c>
      <c r="N1" s="196"/>
      <c r="O1" s="195" t="s">
        <v>54</v>
      </c>
      <c r="P1" s="196"/>
      <c r="Q1" s="195" t="s">
        <v>55</v>
      </c>
      <c r="R1" s="196"/>
      <c r="S1" s="195" t="s">
        <v>56</v>
      </c>
      <c r="T1" s="196"/>
      <c r="U1" s="195" t="s">
        <v>57</v>
      </c>
      <c r="V1" s="196"/>
      <c r="W1" s="195" t="s">
        <v>58</v>
      </c>
      <c r="X1" s="196"/>
      <c r="Y1" s="195" t="s">
        <v>474</v>
      </c>
      <c r="Z1" s="196"/>
      <c r="AA1" s="195" t="s">
        <v>60</v>
      </c>
      <c r="AB1" s="196"/>
      <c r="AC1" s="195" t="s">
        <v>59</v>
      </c>
      <c r="AD1" s="196"/>
      <c r="AE1" s="195" t="s">
        <v>61</v>
      </c>
      <c r="AF1" s="196"/>
      <c r="AG1" s="195" t="s">
        <v>62</v>
      </c>
      <c r="AH1" s="196"/>
      <c r="AI1" s="195" t="s">
        <v>63</v>
      </c>
      <c r="AJ1" s="196"/>
      <c r="AK1" s="195" t="s">
        <v>64</v>
      </c>
      <c r="AL1" s="196"/>
      <c r="AM1" s="195" t="s">
        <v>65</v>
      </c>
      <c r="AN1" s="196"/>
      <c r="AO1" s="201" t="s">
        <v>504</v>
      </c>
      <c r="AP1" s="202"/>
      <c r="AQ1" s="195" t="s">
        <v>507</v>
      </c>
      <c r="AR1" s="213"/>
      <c r="AS1" s="195" t="s">
        <v>516</v>
      </c>
      <c r="AT1" s="196"/>
      <c r="AU1" s="195" t="s">
        <v>521</v>
      </c>
      <c r="AV1" s="196"/>
      <c r="AW1" s="211" t="s">
        <v>31</v>
      </c>
      <c r="AX1" s="193" t="s">
        <v>0</v>
      </c>
    </row>
    <row r="2" spans="1:50" x14ac:dyDescent="0.25">
      <c r="A2" s="207"/>
      <c r="B2" s="207"/>
      <c r="C2" s="207"/>
      <c r="D2" s="208"/>
      <c r="E2" s="197"/>
      <c r="F2" s="198"/>
      <c r="G2" s="197"/>
      <c r="H2" s="198"/>
      <c r="I2" s="197"/>
      <c r="J2" s="198"/>
      <c r="K2" s="197"/>
      <c r="L2" s="198"/>
      <c r="M2" s="197"/>
      <c r="N2" s="198"/>
      <c r="O2" s="197"/>
      <c r="P2" s="198"/>
      <c r="Q2" s="197"/>
      <c r="R2" s="198"/>
      <c r="S2" s="197"/>
      <c r="T2" s="198"/>
      <c r="U2" s="197"/>
      <c r="V2" s="198"/>
      <c r="W2" s="197"/>
      <c r="X2" s="198"/>
      <c r="Y2" s="197"/>
      <c r="Z2" s="198"/>
      <c r="AA2" s="197"/>
      <c r="AB2" s="198"/>
      <c r="AC2" s="197"/>
      <c r="AD2" s="198"/>
      <c r="AE2" s="197"/>
      <c r="AF2" s="198"/>
      <c r="AG2" s="197"/>
      <c r="AH2" s="198"/>
      <c r="AI2" s="197"/>
      <c r="AJ2" s="198"/>
      <c r="AK2" s="197"/>
      <c r="AL2" s="198"/>
      <c r="AM2" s="197"/>
      <c r="AN2" s="198"/>
      <c r="AO2" s="203"/>
      <c r="AP2" s="204"/>
      <c r="AQ2" s="197"/>
      <c r="AR2" s="214"/>
      <c r="AS2" s="197"/>
      <c r="AT2" s="198"/>
      <c r="AU2" s="197"/>
      <c r="AV2" s="198"/>
      <c r="AW2" s="203"/>
      <c r="AX2" s="194"/>
    </row>
    <row r="3" spans="1:50" x14ac:dyDescent="0.25">
      <c r="A3" s="207"/>
      <c r="B3" s="207"/>
      <c r="C3" s="207"/>
      <c r="D3" s="208"/>
      <c r="E3" s="197"/>
      <c r="F3" s="198"/>
      <c r="G3" s="197"/>
      <c r="H3" s="198"/>
      <c r="I3" s="197"/>
      <c r="J3" s="198"/>
      <c r="K3" s="197"/>
      <c r="L3" s="198"/>
      <c r="M3" s="197"/>
      <c r="N3" s="198"/>
      <c r="O3" s="197"/>
      <c r="P3" s="198"/>
      <c r="Q3" s="197"/>
      <c r="R3" s="198"/>
      <c r="S3" s="197"/>
      <c r="T3" s="198"/>
      <c r="U3" s="197"/>
      <c r="V3" s="198"/>
      <c r="W3" s="197"/>
      <c r="X3" s="198"/>
      <c r="Y3" s="197"/>
      <c r="Z3" s="198"/>
      <c r="AA3" s="197"/>
      <c r="AB3" s="198"/>
      <c r="AC3" s="197"/>
      <c r="AD3" s="198"/>
      <c r="AE3" s="197"/>
      <c r="AF3" s="198"/>
      <c r="AG3" s="197"/>
      <c r="AH3" s="198"/>
      <c r="AI3" s="197"/>
      <c r="AJ3" s="198"/>
      <c r="AK3" s="197"/>
      <c r="AL3" s="198"/>
      <c r="AM3" s="197"/>
      <c r="AN3" s="198"/>
      <c r="AO3" s="203"/>
      <c r="AP3" s="204"/>
      <c r="AQ3" s="197"/>
      <c r="AR3" s="214"/>
      <c r="AS3" s="197"/>
      <c r="AT3" s="198"/>
      <c r="AU3" s="197"/>
      <c r="AV3" s="198"/>
      <c r="AW3" s="203"/>
      <c r="AX3" s="194"/>
    </row>
    <row r="4" spans="1:50" x14ac:dyDescent="0.25">
      <c r="A4" s="207"/>
      <c r="B4" s="207"/>
      <c r="C4" s="207"/>
      <c r="D4" s="208"/>
      <c r="E4" s="197"/>
      <c r="F4" s="198"/>
      <c r="G4" s="197"/>
      <c r="H4" s="198"/>
      <c r="I4" s="197"/>
      <c r="J4" s="198"/>
      <c r="K4" s="197"/>
      <c r="L4" s="198"/>
      <c r="M4" s="197"/>
      <c r="N4" s="198"/>
      <c r="O4" s="197"/>
      <c r="P4" s="198"/>
      <c r="Q4" s="197"/>
      <c r="R4" s="198"/>
      <c r="S4" s="197"/>
      <c r="T4" s="198"/>
      <c r="U4" s="197"/>
      <c r="V4" s="198"/>
      <c r="W4" s="197"/>
      <c r="X4" s="198"/>
      <c r="Y4" s="197"/>
      <c r="Z4" s="198"/>
      <c r="AA4" s="197"/>
      <c r="AB4" s="198"/>
      <c r="AC4" s="197"/>
      <c r="AD4" s="198"/>
      <c r="AE4" s="197"/>
      <c r="AF4" s="198"/>
      <c r="AG4" s="197"/>
      <c r="AH4" s="198"/>
      <c r="AI4" s="197"/>
      <c r="AJ4" s="198"/>
      <c r="AK4" s="197"/>
      <c r="AL4" s="198"/>
      <c r="AM4" s="197"/>
      <c r="AN4" s="198"/>
      <c r="AO4" s="203"/>
      <c r="AP4" s="204"/>
      <c r="AQ4" s="197"/>
      <c r="AR4" s="214"/>
      <c r="AS4" s="197"/>
      <c r="AT4" s="198"/>
      <c r="AU4" s="197"/>
      <c r="AV4" s="198"/>
      <c r="AW4" s="203"/>
      <c r="AX4" s="194"/>
    </row>
    <row r="5" spans="1:50" ht="33" customHeight="1" thickBot="1" x14ac:dyDescent="0.3">
      <c r="A5" s="207"/>
      <c r="B5" s="207"/>
      <c r="C5" s="207"/>
      <c r="D5" s="208"/>
      <c r="E5" s="199"/>
      <c r="F5" s="200"/>
      <c r="G5" s="199"/>
      <c r="H5" s="200"/>
      <c r="I5" s="199"/>
      <c r="J5" s="200"/>
      <c r="K5" s="199"/>
      <c r="L5" s="200"/>
      <c r="M5" s="199"/>
      <c r="N5" s="200"/>
      <c r="O5" s="199"/>
      <c r="P5" s="200"/>
      <c r="Q5" s="199"/>
      <c r="R5" s="200"/>
      <c r="S5" s="199"/>
      <c r="T5" s="200"/>
      <c r="U5" s="199"/>
      <c r="V5" s="200"/>
      <c r="W5" s="199"/>
      <c r="X5" s="200"/>
      <c r="Y5" s="199"/>
      <c r="Z5" s="200"/>
      <c r="AA5" s="199"/>
      <c r="AB5" s="200"/>
      <c r="AC5" s="199"/>
      <c r="AD5" s="200"/>
      <c r="AE5" s="199"/>
      <c r="AF5" s="200"/>
      <c r="AG5" s="199"/>
      <c r="AH5" s="200"/>
      <c r="AI5" s="199"/>
      <c r="AJ5" s="200"/>
      <c r="AK5" s="199"/>
      <c r="AL5" s="200"/>
      <c r="AM5" s="199"/>
      <c r="AN5" s="200"/>
      <c r="AO5" s="205"/>
      <c r="AP5" s="206"/>
      <c r="AQ5" s="199"/>
      <c r="AR5" s="215"/>
      <c r="AS5" s="199"/>
      <c r="AT5" s="200"/>
      <c r="AU5" s="199"/>
      <c r="AV5" s="200"/>
      <c r="AW5" s="203"/>
      <c r="AX5" s="194"/>
    </row>
    <row r="6" spans="1:50" ht="15.75" thickBot="1" x14ac:dyDescent="0.3">
      <c r="A6" s="209"/>
      <c r="B6" s="209"/>
      <c r="C6" s="209"/>
      <c r="D6" s="210"/>
      <c r="E6" s="46" t="s">
        <v>10</v>
      </c>
      <c r="F6" s="30" t="s">
        <v>1</v>
      </c>
      <c r="G6" s="46" t="s">
        <v>10</v>
      </c>
      <c r="H6" s="30" t="s">
        <v>1</v>
      </c>
      <c r="I6" s="46" t="s">
        <v>10</v>
      </c>
      <c r="J6" s="30" t="s">
        <v>1</v>
      </c>
      <c r="K6" s="46" t="s">
        <v>10</v>
      </c>
      <c r="L6" s="30" t="s">
        <v>1</v>
      </c>
      <c r="M6" s="46" t="s">
        <v>10</v>
      </c>
      <c r="N6" s="30" t="s">
        <v>1</v>
      </c>
      <c r="O6" s="46" t="s">
        <v>10</v>
      </c>
      <c r="P6" s="30" t="s">
        <v>1</v>
      </c>
      <c r="Q6" s="46" t="s">
        <v>10</v>
      </c>
      <c r="R6" s="30" t="s">
        <v>1</v>
      </c>
      <c r="S6" s="46" t="s">
        <v>10</v>
      </c>
      <c r="T6" s="30" t="s">
        <v>1</v>
      </c>
      <c r="U6" s="46" t="s">
        <v>10</v>
      </c>
      <c r="V6" s="30" t="s">
        <v>1</v>
      </c>
      <c r="W6" s="46" t="s">
        <v>10</v>
      </c>
      <c r="X6" s="30" t="s">
        <v>1</v>
      </c>
      <c r="Y6" s="46" t="s">
        <v>10</v>
      </c>
      <c r="Z6" s="30" t="s">
        <v>1</v>
      </c>
      <c r="AA6" s="46" t="s">
        <v>10</v>
      </c>
      <c r="AB6" s="30" t="s">
        <v>1</v>
      </c>
      <c r="AC6" s="46" t="s">
        <v>10</v>
      </c>
      <c r="AD6" s="30" t="s">
        <v>1</v>
      </c>
      <c r="AE6" s="46" t="s">
        <v>10</v>
      </c>
      <c r="AF6" s="30" t="s">
        <v>1</v>
      </c>
      <c r="AG6" s="46" t="s">
        <v>10</v>
      </c>
      <c r="AH6" s="30" t="s">
        <v>1</v>
      </c>
      <c r="AI6" s="46" t="s">
        <v>10</v>
      </c>
      <c r="AJ6" s="30" t="s">
        <v>1</v>
      </c>
      <c r="AK6" s="46" t="s">
        <v>10</v>
      </c>
      <c r="AL6" s="30" t="s">
        <v>1</v>
      </c>
      <c r="AM6" s="46" t="s">
        <v>10</v>
      </c>
      <c r="AN6" s="30" t="s">
        <v>1</v>
      </c>
      <c r="AO6" s="46" t="s">
        <v>10</v>
      </c>
      <c r="AP6" s="30" t="s">
        <v>1</v>
      </c>
      <c r="AQ6" s="46" t="s">
        <v>10</v>
      </c>
      <c r="AR6" s="30" t="s">
        <v>1</v>
      </c>
      <c r="AS6" s="46" t="s">
        <v>10</v>
      </c>
      <c r="AT6" s="30" t="s">
        <v>1</v>
      </c>
      <c r="AU6" s="46" t="s">
        <v>10</v>
      </c>
      <c r="AV6" s="30" t="s">
        <v>1</v>
      </c>
      <c r="AW6" s="205"/>
      <c r="AX6" s="212"/>
    </row>
    <row r="7" spans="1:50" x14ac:dyDescent="0.25">
      <c r="A7" s="93"/>
      <c r="B7" s="93" t="s">
        <v>495</v>
      </c>
      <c r="C7" s="93"/>
      <c r="D7" s="94" t="s">
        <v>494</v>
      </c>
      <c r="E7" s="84"/>
      <c r="F7" s="85"/>
      <c r="G7" s="84"/>
      <c r="H7" s="85"/>
      <c r="I7" s="84"/>
      <c r="J7" s="85"/>
      <c r="K7" s="84"/>
      <c r="L7" s="85"/>
      <c r="M7" s="84"/>
      <c r="N7" s="85"/>
      <c r="O7" s="84"/>
      <c r="P7" s="85"/>
      <c r="Q7" s="84"/>
      <c r="R7" s="85"/>
      <c r="S7" s="84"/>
      <c r="T7" s="85"/>
      <c r="U7" s="84"/>
      <c r="V7" s="85"/>
      <c r="W7" s="84"/>
      <c r="X7" s="85"/>
      <c r="Y7" s="84"/>
      <c r="Z7" s="85"/>
      <c r="AA7" s="84"/>
      <c r="AB7" s="85"/>
      <c r="AC7" s="84"/>
      <c r="AD7" s="85"/>
      <c r="AE7" s="84"/>
      <c r="AF7" s="85"/>
      <c r="AG7" s="84">
        <v>6</v>
      </c>
      <c r="AH7" s="119">
        <v>2</v>
      </c>
      <c r="AI7" s="84"/>
      <c r="AJ7" s="119"/>
      <c r="AK7" s="84"/>
      <c r="AL7" s="119"/>
      <c r="AM7" s="84"/>
      <c r="AN7" s="119"/>
      <c r="AO7" s="84"/>
      <c r="AP7" s="119"/>
      <c r="AQ7" s="84">
        <v>10</v>
      </c>
      <c r="AR7" s="119"/>
      <c r="AS7" s="84"/>
      <c r="AT7" s="119"/>
      <c r="AU7" s="84"/>
      <c r="AV7" s="119"/>
      <c r="AW7" s="147">
        <f>COUNTA(E7,G7,I7,K7,M7,O7,Q7,S7,U7,W7,Y7,AA7,AC7,AE7,AG7,AI7,AQ7,AK7,AM7,AO7,AS7,AU7)</f>
        <v>2</v>
      </c>
      <c r="AX7" s="148">
        <f>F7+H7+J7+L7+N7+P7+R7+T7+V7+X7+Z7+AB7+AD7+AF7+AH7+AJ7+AL7+AN7+AP7+AR7+AT7+AV7</f>
        <v>2</v>
      </c>
    </row>
    <row r="8" spans="1:50" x14ac:dyDescent="0.25">
      <c r="A8" s="3"/>
      <c r="B8" s="5" t="s">
        <v>150</v>
      </c>
      <c r="C8" s="3"/>
      <c r="D8" s="5" t="s">
        <v>151</v>
      </c>
      <c r="E8" s="24">
        <v>4</v>
      </c>
      <c r="F8" s="123">
        <v>1</v>
      </c>
      <c r="G8" s="24">
        <v>4</v>
      </c>
      <c r="H8" s="123">
        <v>2</v>
      </c>
      <c r="I8" s="24">
        <v>4</v>
      </c>
      <c r="J8" s="123"/>
      <c r="K8" s="24">
        <v>4</v>
      </c>
      <c r="L8" s="123"/>
      <c r="M8" s="24">
        <v>4</v>
      </c>
      <c r="N8" s="123"/>
      <c r="O8" s="24">
        <v>4</v>
      </c>
      <c r="P8" s="123"/>
      <c r="Q8" s="24">
        <v>4</v>
      </c>
      <c r="R8" s="123"/>
      <c r="S8" s="24">
        <v>4</v>
      </c>
      <c r="T8" s="123">
        <v>1</v>
      </c>
      <c r="U8" s="24">
        <v>4</v>
      </c>
      <c r="V8" s="123">
        <v>2</v>
      </c>
      <c r="W8" s="24">
        <v>4</v>
      </c>
      <c r="X8" s="123"/>
      <c r="Y8" s="24">
        <v>4</v>
      </c>
      <c r="Z8" s="123"/>
      <c r="AA8" s="24">
        <v>4</v>
      </c>
      <c r="AB8" s="123"/>
      <c r="AC8" s="24">
        <v>4</v>
      </c>
      <c r="AD8" s="123"/>
      <c r="AE8" s="24">
        <v>4</v>
      </c>
      <c r="AF8" s="123">
        <v>1</v>
      </c>
      <c r="AG8" s="24">
        <v>4</v>
      </c>
      <c r="AH8" s="123">
        <v>1</v>
      </c>
      <c r="AI8" s="24">
        <v>4</v>
      </c>
      <c r="AJ8" s="123">
        <v>1</v>
      </c>
      <c r="AK8" s="24">
        <v>4</v>
      </c>
      <c r="AL8" s="123">
        <v>1</v>
      </c>
      <c r="AM8" s="24">
        <v>4</v>
      </c>
      <c r="AN8" s="123"/>
      <c r="AO8" s="47">
        <v>4</v>
      </c>
      <c r="AP8" s="121"/>
      <c r="AQ8" s="47">
        <v>4</v>
      </c>
      <c r="AR8" s="121"/>
      <c r="AS8" s="47">
        <v>4</v>
      </c>
      <c r="AT8" s="121">
        <v>1</v>
      </c>
      <c r="AU8" s="47">
        <v>4</v>
      </c>
      <c r="AV8" s="121">
        <v>2</v>
      </c>
      <c r="AW8" s="147">
        <f>COUNTA(E8,G8,I8,K8,M8,O8,Q8,S8,U8,W8,Y8,AA8,AC8,AE8,AG8,AI8,AQ8,AK8,AM8,AO8,AS8,AU8)</f>
        <v>22</v>
      </c>
      <c r="AX8" s="148">
        <f>F8+H8+J8+L8+N8+P8+R8+T8+V8+X8+Z8+AB8+AD8+AF8+AH8+AJ8+AL8+AN8+AP8+AR8+AT8+AV8</f>
        <v>13</v>
      </c>
    </row>
    <row r="9" spans="1:50" x14ac:dyDescent="0.25">
      <c r="A9" s="3"/>
      <c r="B9" s="5" t="s">
        <v>152</v>
      </c>
      <c r="C9" s="3"/>
      <c r="D9" s="5" t="s">
        <v>153</v>
      </c>
      <c r="E9" s="32">
        <v>13</v>
      </c>
      <c r="F9" s="115"/>
      <c r="G9" s="32">
        <v>13</v>
      </c>
      <c r="H9" s="115"/>
      <c r="I9" s="32">
        <v>13</v>
      </c>
      <c r="J9" s="115"/>
      <c r="K9" s="32">
        <v>13</v>
      </c>
      <c r="L9" s="115"/>
      <c r="M9" s="32">
        <v>13</v>
      </c>
      <c r="N9" s="115"/>
      <c r="O9" s="32">
        <v>13</v>
      </c>
      <c r="P9" s="115"/>
      <c r="Q9" s="32">
        <v>13</v>
      </c>
      <c r="R9" s="115"/>
      <c r="S9" s="32">
        <v>13</v>
      </c>
      <c r="T9" s="115"/>
      <c r="U9" s="32"/>
      <c r="V9" s="115"/>
      <c r="W9" s="32">
        <v>13</v>
      </c>
      <c r="X9" s="115"/>
      <c r="Y9" s="32">
        <v>13</v>
      </c>
      <c r="Z9" s="115"/>
      <c r="AA9" s="32">
        <v>13</v>
      </c>
      <c r="AB9" s="115"/>
      <c r="AC9" s="32">
        <v>13</v>
      </c>
      <c r="AD9" s="115"/>
      <c r="AE9" s="32">
        <v>13</v>
      </c>
      <c r="AF9" s="144"/>
      <c r="AG9" s="32">
        <v>13</v>
      </c>
      <c r="AH9" s="115"/>
      <c r="AI9" s="32"/>
      <c r="AJ9" s="115"/>
      <c r="AK9" s="32">
        <v>13</v>
      </c>
      <c r="AL9" s="115">
        <v>1</v>
      </c>
      <c r="AM9" s="32">
        <v>13</v>
      </c>
      <c r="AN9" s="115"/>
      <c r="AO9" s="7">
        <v>13</v>
      </c>
      <c r="AP9" s="122"/>
      <c r="AQ9" s="7">
        <v>13</v>
      </c>
      <c r="AR9" s="122"/>
      <c r="AS9" s="7">
        <v>13</v>
      </c>
      <c r="AT9" s="122"/>
      <c r="AU9" s="7">
        <v>13</v>
      </c>
      <c r="AV9" s="122"/>
      <c r="AW9" s="35">
        <f t="shared" ref="AW9:AW27" si="0">COUNTA(E9,G9,I9,K9,M9,O9,Q9,S9,U9,W9,Y9,AA9,AC9,AE9,AG9,AI9,AQ9,AK9,AM9,AO9,AS9,AU9)</f>
        <v>20</v>
      </c>
      <c r="AX9" s="86">
        <f>F9+H9+J9+L9+N9+P9+R9+T9+V9+X9+Z9+AB9+AD9+AF9+AH9+AJ9+AL9+AN9+AP9+AT9+AV9</f>
        <v>1</v>
      </c>
    </row>
    <row r="10" spans="1:50" x14ac:dyDescent="0.25">
      <c r="A10" s="3"/>
      <c r="B10" s="5" t="s">
        <v>154</v>
      </c>
      <c r="C10" s="3"/>
      <c r="D10" s="5" t="s">
        <v>155</v>
      </c>
      <c r="E10" s="32">
        <v>2</v>
      </c>
      <c r="F10" s="115">
        <v>6</v>
      </c>
      <c r="G10" s="32">
        <v>2</v>
      </c>
      <c r="H10" s="115">
        <v>6</v>
      </c>
      <c r="I10" s="32">
        <v>2</v>
      </c>
      <c r="J10" s="115">
        <v>6</v>
      </c>
      <c r="K10" s="32">
        <v>2</v>
      </c>
      <c r="L10" s="115">
        <v>4</v>
      </c>
      <c r="M10" s="32">
        <v>2</v>
      </c>
      <c r="N10" s="115">
        <v>5</v>
      </c>
      <c r="O10" s="32">
        <v>2</v>
      </c>
      <c r="P10" s="115">
        <v>9</v>
      </c>
      <c r="Q10" s="32">
        <v>2</v>
      </c>
      <c r="R10" s="115">
        <v>2</v>
      </c>
      <c r="S10" s="32"/>
      <c r="T10" s="115"/>
      <c r="U10" s="32">
        <v>2</v>
      </c>
      <c r="V10" s="115">
        <v>5</v>
      </c>
      <c r="W10" s="32">
        <v>2</v>
      </c>
      <c r="X10" s="115"/>
      <c r="Y10" s="32">
        <v>2</v>
      </c>
      <c r="Z10" s="115"/>
      <c r="AA10" s="32">
        <v>2</v>
      </c>
      <c r="AB10" s="115"/>
      <c r="AC10" s="32">
        <v>2</v>
      </c>
      <c r="AD10" s="115">
        <v>3</v>
      </c>
      <c r="AE10" s="32">
        <v>2</v>
      </c>
      <c r="AF10" s="144">
        <v>6</v>
      </c>
      <c r="AG10" s="32">
        <v>2</v>
      </c>
      <c r="AH10" s="115">
        <v>3</v>
      </c>
      <c r="AI10" s="32">
        <v>2</v>
      </c>
      <c r="AJ10" s="115">
        <v>5</v>
      </c>
      <c r="AK10" s="32">
        <v>2</v>
      </c>
      <c r="AL10" s="115">
        <v>5</v>
      </c>
      <c r="AM10" s="32">
        <v>2</v>
      </c>
      <c r="AN10" s="115">
        <v>4</v>
      </c>
      <c r="AO10" s="7">
        <v>2</v>
      </c>
      <c r="AP10" s="122">
        <v>5</v>
      </c>
      <c r="AQ10" s="7">
        <v>2</v>
      </c>
      <c r="AR10" s="122">
        <v>5</v>
      </c>
      <c r="AS10" s="7">
        <v>2</v>
      </c>
      <c r="AT10" s="122">
        <v>1</v>
      </c>
      <c r="AU10" s="7">
        <v>2</v>
      </c>
      <c r="AV10" s="122">
        <v>3</v>
      </c>
      <c r="AW10" s="35">
        <f t="shared" si="0"/>
        <v>21</v>
      </c>
      <c r="AX10" s="86">
        <f t="shared" ref="AX10:AX27" si="1">F10+H10+J10+L10+N10+P10+R10+T10+V10+X10+Z10+AB10+AD10+AF10+AH10+AJ10+AL10+AN10+AP10+AT10+AV10</f>
        <v>78</v>
      </c>
    </row>
    <row r="11" spans="1:50" x14ac:dyDescent="0.25">
      <c r="A11" s="3"/>
      <c r="B11" s="5" t="s">
        <v>156</v>
      </c>
      <c r="C11" s="3"/>
      <c r="D11" s="5" t="s">
        <v>157</v>
      </c>
      <c r="E11" s="32">
        <v>12</v>
      </c>
      <c r="F11" s="115"/>
      <c r="G11" s="32">
        <v>12</v>
      </c>
      <c r="H11" s="115">
        <v>1</v>
      </c>
      <c r="I11" s="32">
        <v>12</v>
      </c>
      <c r="J11" s="115">
        <v>3</v>
      </c>
      <c r="K11" s="32">
        <v>12</v>
      </c>
      <c r="L11" s="115"/>
      <c r="M11" s="32">
        <v>12</v>
      </c>
      <c r="N11" s="115"/>
      <c r="O11" s="32">
        <v>12</v>
      </c>
      <c r="P11" s="115">
        <v>1</v>
      </c>
      <c r="Q11" s="32">
        <v>12</v>
      </c>
      <c r="R11" s="115">
        <v>1</v>
      </c>
      <c r="S11" s="32">
        <v>12</v>
      </c>
      <c r="T11" s="115">
        <v>1</v>
      </c>
      <c r="U11" s="32"/>
      <c r="V11" s="115"/>
      <c r="W11" s="32">
        <v>12</v>
      </c>
      <c r="X11" s="115"/>
      <c r="Y11" s="32">
        <v>12</v>
      </c>
      <c r="Z11" s="115">
        <v>1</v>
      </c>
      <c r="AA11" s="32">
        <v>12</v>
      </c>
      <c r="AB11" s="115">
        <v>1</v>
      </c>
      <c r="AC11" s="32">
        <v>12</v>
      </c>
      <c r="AD11" s="115"/>
      <c r="AE11" s="32">
        <v>12</v>
      </c>
      <c r="AF11" s="144">
        <v>2</v>
      </c>
      <c r="AG11" s="32">
        <v>12</v>
      </c>
      <c r="AH11" s="115">
        <v>1</v>
      </c>
      <c r="AI11" s="32">
        <v>12</v>
      </c>
      <c r="AJ11" s="115">
        <v>1</v>
      </c>
      <c r="AK11" s="32">
        <v>12</v>
      </c>
      <c r="AL11" s="115"/>
      <c r="AM11" s="32">
        <v>12</v>
      </c>
      <c r="AN11" s="115">
        <v>2</v>
      </c>
      <c r="AO11" s="7">
        <v>12</v>
      </c>
      <c r="AP11" s="122"/>
      <c r="AQ11" s="7">
        <v>12</v>
      </c>
      <c r="AR11" s="122"/>
      <c r="AS11" s="7">
        <v>12</v>
      </c>
      <c r="AT11" s="122"/>
      <c r="AU11" s="7">
        <v>12</v>
      </c>
      <c r="AV11" s="122">
        <v>1</v>
      </c>
      <c r="AW11" s="35">
        <f t="shared" si="0"/>
        <v>21</v>
      </c>
      <c r="AX11" s="86">
        <f t="shared" ref="AX11" si="2">F11+H11+J11+L11+N11+P11+R11+T11+V11+X11+Z11+AB11+AD11+AF11+AH11+AJ11+AL11+AN11+AP11+AT11+AV11</f>
        <v>16</v>
      </c>
    </row>
    <row r="12" spans="1:50" x14ac:dyDescent="0.25">
      <c r="A12" s="3"/>
      <c r="B12" s="5" t="s">
        <v>158</v>
      </c>
      <c r="C12" s="3"/>
      <c r="D12" s="5" t="s">
        <v>159</v>
      </c>
      <c r="E12" s="32">
        <v>10</v>
      </c>
      <c r="F12" s="115"/>
      <c r="G12" s="32">
        <v>10</v>
      </c>
      <c r="H12" s="115"/>
      <c r="I12" s="32">
        <v>10</v>
      </c>
      <c r="J12" s="115"/>
      <c r="K12" s="32">
        <v>10</v>
      </c>
      <c r="L12" s="115"/>
      <c r="M12" s="32">
        <v>10</v>
      </c>
      <c r="N12" s="115"/>
      <c r="O12" s="32">
        <v>10</v>
      </c>
      <c r="P12" s="115"/>
      <c r="Q12" s="32">
        <v>10</v>
      </c>
      <c r="R12" s="115"/>
      <c r="S12" s="32">
        <v>10</v>
      </c>
      <c r="T12" s="115"/>
      <c r="U12" s="32"/>
      <c r="V12" s="115"/>
      <c r="W12" s="32"/>
      <c r="X12" s="115"/>
      <c r="Y12" s="32"/>
      <c r="Z12" s="115"/>
      <c r="AA12" s="32"/>
      <c r="AB12" s="115"/>
      <c r="AC12" s="32">
        <v>10</v>
      </c>
      <c r="AD12" s="115"/>
      <c r="AE12" s="32">
        <v>10</v>
      </c>
      <c r="AF12" s="144"/>
      <c r="AG12" s="32">
        <v>10</v>
      </c>
      <c r="AH12" s="115">
        <v>1</v>
      </c>
      <c r="AI12" s="32"/>
      <c r="AJ12" s="115"/>
      <c r="AK12" s="32">
        <v>10</v>
      </c>
      <c r="AL12" s="115"/>
      <c r="AM12" s="32">
        <v>10</v>
      </c>
      <c r="AN12" s="115"/>
      <c r="AO12" s="7">
        <v>10</v>
      </c>
      <c r="AP12" s="122"/>
      <c r="AQ12" s="7"/>
      <c r="AR12" s="122"/>
      <c r="AS12" s="7">
        <v>10</v>
      </c>
      <c r="AT12" s="122"/>
      <c r="AU12" s="7">
        <v>10</v>
      </c>
      <c r="AV12" s="122"/>
      <c r="AW12" s="35">
        <f t="shared" si="0"/>
        <v>16</v>
      </c>
      <c r="AX12" s="86">
        <f t="shared" si="1"/>
        <v>1</v>
      </c>
    </row>
    <row r="13" spans="1:50" x14ac:dyDescent="0.25">
      <c r="A13" s="3"/>
      <c r="B13" s="5" t="s">
        <v>160</v>
      </c>
      <c r="C13" s="3"/>
      <c r="D13" s="5" t="s">
        <v>161</v>
      </c>
      <c r="E13" s="32">
        <v>1</v>
      </c>
      <c r="F13" s="115"/>
      <c r="G13" s="32">
        <v>1</v>
      </c>
      <c r="H13" s="115"/>
      <c r="I13" s="32">
        <v>1</v>
      </c>
      <c r="J13" s="115"/>
      <c r="K13" s="32">
        <v>1</v>
      </c>
      <c r="L13" s="115"/>
      <c r="M13" s="32"/>
      <c r="N13" s="115"/>
      <c r="O13" s="32">
        <v>1</v>
      </c>
      <c r="P13" s="115"/>
      <c r="Q13" s="32"/>
      <c r="R13" s="115"/>
      <c r="S13" s="32">
        <v>1</v>
      </c>
      <c r="T13" s="115"/>
      <c r="U13" s="32"/>
      <c r="V13" s="115"/>
      <c r="W13" s="32">
        <v>1</v>
      </c>
      <c r="X13" s="115"/>
      <c r="Y13" s="32">
        <v>1</v>
      </c>
      <c r="Z13" s="115"/>
      <c r="AA13" s="32">
        <v>1</v>
      </c>
      <c r="AB13" s="115"/>
      <c r="AC13" s="32">
        <v>1</v>
      </c>
      <c r="AD13" s="115"/>
      <c r="AE13" s="32">
        <v>1</v>
      </c>
      <c r="AF13" s="144"/>
      <c r="AG13" s="32">
        <v>1</v>
      </c>
      <c r="AH13" s="115"/>
      <c r="AI13" s="32"/>
      <c r="AJ13" s="115"/>
      <c r="AK13" s="32">
        <v>1</v>
      </c>
      <c r="AL13" s="115"/>
      <c r="AM13" s="32"/>
      <c r="AN13" s="115"/>
      <c r="AO13" s="7">
        <v>1</v>
      </c>
      <c r="AP13" s="122"/>
      <c r="AQ13" s="7">
        <v>1</v>
      </c>
      <c r="AR13" s="122"/>
      <c r="AS13" s="7">
        <v>1</v>
      </c>
      <c r="AT13" s="122"/>
      <c r="AU13" s="7">
        <v>1</v>
      </c>
      <c r="AV13" s="122"/>
      <c r="AW13" s="35">
        <f t="shared" si="0"/>
        <v>17</v>
      </c>
      <c r="AX13" s="86">
        <f t="shared" si="1"/>
        <v>0</v>
      </c>
    </row>
    <row r="14" spans="1:50" x14ac:dyDescent="0.25">
      <c r="A14" s="3"/>
      <c r="B14" s="5" t="s">
        <v>475</v>
      </c>
      <c r="C14" s="3"/>
      <c r="D14" s="5" t="s">
        <v>476</v>
      </c>
      <c r="E14" s="32"/>
      <c r="F14" s="115"/>
      <c r="G14" s="32"/>
      <c r="H14" s="115"/>
      <c r="I14" s="32"/>
      <c r="J14" s="115"/>
      <c r="K14" s="32"/>
      <c r="L14" s="115"/>
      <c r="M14" s="32"/>
      <c r="N14" s="115"/>
      <c r="O14" s="32"/>
      <c r="P14" s="115"/>
      <c r="Q14" s="32"/>
      <c r="R14" s="115"/>
      <c r="S14" s="32"/>
      <c r="T14" s="115"/>
      <c r="U14" s="32"/>
      <c r="V14" s="115"/>
      <c r="W14" s="32"/>
      <c r="X14" s="115"/>
      <c r="Y14" s="32">
        <v>6</v>
      </c>
      <c r="Z14" s="115"/>
      <c r="AA14" s="32"/>
      <c r="AB14" s="115"/>
      <c r="AC14" s="32"/>
      <c r="AD14" s="115"/>
      <c r="AE14" s="32"/>
      <c r="AF14" s="144"/>
      <c r="AG14" s="32"/>
      <c r="AH14" s="115"/>
      <c r="AI14" s="32"/>
      <c r="AJ14" s="115"/>
      <c r="AK14" s="32"/>
      <c r="AL14" s="115"/>
      <c r="AM14" s="32"/>
      <c r="AN14" s="115"/>
      <c r="AO14" s="7"/>
      <c r="AP14" s="122"/>
      <c r="AQ14" s="7"/>
      <c r="AR14" s="122"/>
      <c r="AS14" s="7"/>
      <c r="AT14" s="122"/>
      <c r="AU14" s="7"/>
      <c r="AV14" s="122"/>
      <c r="AW14" s="35">
        <f t="shared" ref="AW14" si="3">COUNTA(E14,G14,I14,K14,M14,O14,Q14,S14,U14,W14,Y14,AA14,AC14,AE14,AG14,AI14,AQ14,AK14,AM14,AO14,AS14,AU14)</f>
        <v>1</v>
      </c>
      <c r="AX14" s="86">
        <f t="shared" ref="AX14" si="4">F14+H14+J14+L14+N14+P14+R14+T14+V14+X14+Z14+AB14+AD14+AF14+AH14+AJ14+AL14+AN14+AP14+AT14+AV14</f>
        <v>0</v>
      </c>
    </row>
    <row r="15" spans="1:50" x14ac:dyDescent="0.25">
      <c r="A15" s="3"/>
      <c r="B15" s="5" t="s">
        <v>162</v>
      </c>
      <c r="C15" s="3"/>
      <c r="D15" s="5" t="s">
        <v>163</v>
      </c>
      <c r="E15" s="32">
        <v>6</v>
      </c>
      <c r="F15" s="115"/>
      <c r="G15" s="32">
        <v>6</v>
      </c>
      <c r="H15" s="115"/>
      <c r="I15" s="32">
        <v>6</v>
      </c>
      <c r="J15" s="115"/>
      <c r="K15" s="32">
        <v>6</v>
      </c>
      <c r="L15" s="115">
        <v>1</v>
      </c>
      <c r="M15" s="32">
        <v>6</v>
      </c>
      <c r="N15" s="115"/>
      <c r="O15" s="32">
        <v>6</v>
      </c>
      <c r="P15" s="115"/>
      <c r="Q15" s="32">
        <v>6</v>
      </c>
      <c r="R15" s="115">
        <v>1</v>
      </c>
      <c r="S15" s="32">
        <v>6</v>
      </c>
      <c r="T15" s="115"/>
      <c r="U15" s="32"/>
      <c r="V15" s="115"/>
      <c r="W15" s="32">
        <v>6</v>
      </c>
      <c r="X15" s="115"/>
      <c r="Y15" s="32"/>
      <c r="Z15" s="115"/>
      <c r="AA15" s="32">
        <v>6</v>
      </c>
      <c r="AB15" s="115"/>
      <c r="AC15" s="32">
        <v>6</v>
      </c>
      <c r="AD15" s="115"/>
      <c r="AE15" s="32">
        <v>6</v>
      </c>
      <c r="AF15" s="144"/>
      <c r="AG15" s="32"/>
      <c r="AH15" s="115"/>
      <c r="AI15" s="32"/>
      <c r="AJ15" s="115"/>
      <c r="AK15" s="32">
        <v>6</v>
      </c>
      <c r="AL15" s="115"/>
      <c r="AM15" s="32"/>
      <c r="AN15" s="115"/>
      <c r="AO15" s="7"/>
      <c r="AP15" s="122"/>
      <c r="AQ15" s="7"/>
      <c r="AR15" s="122"/>
      <c r="AS15" s="7">
        <v>6</v>
      </c>
      <c r="AT15" s="122"/>
      <c r="AU15" s="7">
        <v>6</v>
      </c>
      <c r="AV15" s="122"/>
      <c r="AW15" s="35">
        <f t="shared" si="0"/>
        <v>15</v>
      </c>
      <c r="AX15" s="86">
        <f t="shared" si="1"/>
        <v>2</v>
      </c>
    </row>
    <row r="16" spans="1:50" x14ac:dyDescent="0.25">
      <c r="A16" s="3"/>
      <c r="B16" s="5" t="s">
        <v>164</v>
      </c>
      <c r="C16" s="3"/>
      <c r="D16" s="5" t="s">
        <v>165</v>
      </c>
      <c r="E16" s="32">
        <v>7</v>
      </c>
      <c r="F16" s="115">
        <v>3</v>
      </c>
      <c r="G16" s="32">
        <v>7</v>
      </c>
      <c r="H16" s="115"/>
      <c r="I16" s="32">
        <v>7</v>
      </c>
      <c r="J16" s="115">
        <v>1</v>
      </c>
      <c r="K16" s="32">
        <v>7</v>
      </c>
      <c r="L16" s="115">
        <v>1</v>
      </c>
      <c r="M16" s="32">
        <v>7</v>
      </c>
      <c r="N16" s="115">
        <v>1</v>
      </c>
      <c r="O16" s="32">
        <v>7</v>
      </c>
      <c r="P16" s="115">
        <v>2</v>
      </c>
      <c r="Q16" s="32">
        <v>7</v>
      </c>
      <c r="R16" s="115"/>
      <c r="S16" s="32">
        <v>7</v>
      </c>
      <c r="T16" s="115">
        <v>2</v>
      </c>
      <c r="U16" s="32">
        <v>7</v>
      </c>
      <c r="V16" s="115"/>
      <c r="W16" s="32">
        <v>7</v>
      </c>
      <c r="X16" s="115">
        <v>2</v>
      </c>
      <c r="Y16" s="32">
        <v>7</v>
      </c>
      <c r="Z16" s="115">
        <v>1</v>
      </c>
      <c r="AA16" s="32">
        <v>7</v>
      </c>
      <c r="AB16" s="115">
        <v>1</v>
      </c>
      <c r="AC16" s="32">
        <v>7</v>
      </c>
      <c r="AD16" s="115">
        <v>1</v>
      </c>
      <c r="AE16" s="32">
        <v>7</v>
      </c>
      <c r="AF16" s="144"/>
      <c r="AG16" s="32">
        <v>7</v>
      </c>
      <c r="AH16" s="115"/>
      <c r="AI16" s="32"/>
      <c r="AJ16" s="115"/>
      <c r="AK16" s="32">
        <v>7</v>
      </c>
      <c r="AL16" s="115">
        <v>2</v>
      </c>
      <c r="AM16" s="32">
        <v>7</v>
      </c>
      <c r="AN16" s="115"/>
      <c r="AO16" s="7">
        <v>7</v>
      </c>
      <c r="AP16" s="122">
        <v>1</v>
      </c>
      <c r="AQ16" s="7">
        <v>7</v>
      </c>
      <c r="AR16" s="122"/>
      <c r="AS16" s="7"/>
      <c r="AT16" s="122"/>
      <c r="AU16" s="7">
        <v>7</v>
      </c>
      <c r="AV16" s="122"/>
      <c r="AW16" s="35">
        <f t="shared" si="0"/>
        <v>20</v>
      </c>
      <c r="AX16" s="86">
        <f t="shared" si="1"/>
        <v>18</v>
      </c>
    </row>
    <row r="17" spans="1:50" x14ac:dyDescent="0.25">
      <c r="A17" s="3"/>
      <c r="B17" s="5" t="s">
        <v>166</v>
      </c>
      <c r="C17" s="3"/>
      <c r="D17" s="5" t="s">
        <v>167</v>
      </c>
      <c r="E17" s="32">
        <v>14</v>
      </c>
      <c r="F17" s="115">
        <v>2</v>
      </c>
      <c r="G17" s="32">
        <v>14</v>
      </c>
      <c r="H17" s="115">
        <v>2</v>
      </c>
      <c r="I17" s="32">
        <v>14</v>
      </c>
      <c r="J17" s="115">
        <v>4</v>
      </c>
      <c r="K17" s="32">
        <v>14</v>
      </c>
      <c r="L17" s="115">
        <v>4</v>
      </c>
      <c r="M17" s="32">
        <v>14</v>
      </c>
      <c r="N17" s="115">
        <v>3</v>
      </c>
      <c r="O17" s="32">
        <v>14</v>
      </c>
      <c r="P17" s="115">
        <v>2</v>
      </c>
      <c r="Q17" s="32">
        <v>14</v>
      </c>
      <c r="R17" s="115">
        <v>5</v>
      </c>
      <c r="S17" s="32">
        <v>14</v>
      </c>
      <c r="T17" s="115">
        <v>3</v>
      </c>
      <c r="U17" s="32">
        <v>14</v>
      </c>
      <c r="V17" s="115"/>
      <c r="W17" s="32">
        <v>14</v>
      </c>
      <c r="X17" s="115">
        <v>4</v>
      </c>
      <c r="Y17" s="32">
        <v>14</v>
      </c>
      <c r="Z17" s="115">
        <v>5</v>
      </c>
      <c r="AA17" s="32">
        <v>14</v>
      </c>
      <c r="AB17" s="115">
        <v>1</v>
      </c>
      <c r="AC17" s="32">
        <v>14</v>
      </c>
      <c r="AD17" s="115">
        <v>2</v>
      </c>
      <c r="AE17" s="32">
        <v>14</v>
      </c>
      <c r="AF17" s="144">
        <v>1</v>
      </c>
      <c r="AG17" s="32">
        <v>14</v>
      </c>
      <c r="AH17" s="115">
        <v>3</v>
      </c>
      <c r="AI17" s="32">
        <v>14</v>
      </c>
      <c r="AJ17" s="115">
        <v>1</v>
      </c>
      <c r="AK17" s="32">
        <v>14</v>
      </c>
      <c r="AL17" s="115">
        <v>2</v>
      </c>
      <c r="AM17" s="32">
        <v>14</v>
      </c>
      <c r="AN17" s="115">
        <v>5</v>
      </c>
      <c r="AO17" s="7">
        <v>14</v>
      </c>
      <c r="AP17" s="122">
        <v>4</v>
      </c>
      <c r="AQ17" s="7">
        <v>14</v>
      </c>
      <c r="AR17" s="122">
        <v>3</v>
      </c>
      <c r="AS17" s="7">
        <v>14</v>
      </c>
      <c r="AT17" s="122">
        <v>2</v>
      </c>
      <c r="AU17" s="7">
        <v>14</v>
      </c>
      <c r="AV17" s="122">
        <v>1</v>
      </c>
      <c r="AW17" s="35">
        <f t="shared" si="0"/>
        <v>22</v>
      </c>
      <c r="AX17" s="86">
        <f t="shared" si="1"/>
        <v>56</v>
      </c>
    </row>
    <row r="18" spans="1:50" x14ac:dyDescent="0.25">
      <c r="A18" s="3"/>
      <c r="B18" s="5" t="s">
        <v>466</v>
      </c>
      <c r="C18" s="3"/>
      <c r="D18" s="5" t="s">
        <v>465</v>
      </c>
      <c r="E18" s="32"/>
      <c r="F18" s="115"/>
      <c r="G18" s="32"/>
      <c r="H18" s="115"/>
      <c r="I18" s="32"/>
      <c r="J18" s="115"/>
      <c r="K18" s="32"/>
      <c r="L18" s="115"/>
      <c r="M18" s="32"/>
      <c r="N18" s="115"/>
      <c r="O18" s="32"/>
      <c r="P18" s="115"/>
      <c r="Q18" s="32"/>
      <c r="R18" s="115"/>
      <c r="S18" s="32">
        <v>2</v>
      </c>
      <c r="T18" s="115"/>
      <c r="U18" s="32"/>
      <c r="V18" s="115"/>
      <c r="W18" s="32"/>
      <c r="X18" s="115"/>
      <c r="Y18" s="32">
        <v>10</v>
      </c>
      <c r="Z18" s="115"/>
      <c r="AA18" s="32"/>
      <c r="AB18" s="115"/>
      <c r="AC18" s="32"/>
      <c r="AD18" s="115"/>
      <c r="AE18" s="32"/>
      <c r="AF18" s="144"/>
      <c r="AG18" s="32"/>
      <c r="AH18" s="115"/>
      <c r="AI18" s="32"/>
      <c r="AJ18" s="115"/>
      <c r="AK18" s="32"/>
      <c r="AL18" s="115"/>
      <c r="AM18" s="32">
        <v>6</v>
      </c>
      <c r="AN18" s="115"/>
      <c r="AO18" s="7">
        <v>6</v>
      </c>
      <c r="AP18" s="122"/>
      <c r="AQ18" s="7"/>
      <c r="AR18" s="122"/>
      <c r="AS18" s="7"/>
      <c r="AT18" s="122"/>
      <c r="AU18" s="7"/>
      <c r="AV18" s="122"/>
      <c r="AW18" s="35">
        <f t="shared" ref="AW18" si="5">COUNTA(E18,G18,I18,K18,M18,O18,Q18,S18,U18,W18,Y18,AA18,AC18,AE18,AG18,AI18,AQ18,AK18,AM18,AO18,AS18,AU18)</f>
        <v>4</v>
      </c>
      <c r="AX18" s="86">
        <f t="shared" ref="AX18" si="6">F18+H18+J18+L18+N18+P18+R18+T18+V18+X18+Z18+AB18+AD18+AF18+AH18+AJ18+AL18+AN18+AP18+AT18+AV18</f>
        <v>0</v>
      </c>
    </row>
    <row r="19" spans="1:50" x14ac:dyDescent="0.25">
      <c r="A19" s="3"/>
      <c r="B19" s="5" t="s">
        <v>168</v>
      </c>
      <c r="C19" s="3"/>
      <c r="D19" s="5" t="s">
        <v>169</v>
      </c>
      <c r="E19" s="32">
        <v>8</v>
      </c>
      <c r="F19" s="115">
        <v>2</v>
      </c>
      <c r="G19" s="32">
        <v>8</v>
      </c>
      <c r="H19" s="115"/>
      <c r="I19" s="32">
        <v>8</v>
      </c>
      <c r="J19" s="115">
        <v>1</v>
      </c>
      <c r="K19" s="32">
        <v>8</v>
      </c>
      <c r="L19" s="115"/>
      <c r="M19" s="32">
        <v>8</v>
      </c>
      <c r="N19" s="115">
        <v>3</v>
      </c>
      <c r="O19" s="32">
        <v>8</v>
      </c>
      <c r="P19" s="115">
        <v>1</v>
      </c>
      <c r="Q19" s="32">
        <v>8</v>
      </c>
      <c r="R19" s="115"/>
      <c r="S19" s="32">
        <v>8</v>
      </c>
      <c r="T19" s="115">
        <v>1</v>
      </c>
      <c r="U19" s="32">
        <v>8</v>
      </c>
      <c r="V19" s="115">
        <v>3</v>
      </c>
      <c r="W19" s="32">
        <v>8</v>
      </c>
      <c r="X19" s="115"/>
      <c r="Y19" s="32">
        <v>8</v>
      </c>
      <c r="Z19" s="115">
        <v>2</v>
      </c>
      <c r="AA19" s="32">
        <v>8</v>
      </c>
      <c r="AB19" s="115">
        <v>3</v>
      </c>
      <c r="AC19" s="32">
        <v>8</v>
      </c>
      <c r="AD19" s="115"/>
      <c r="AE19" s="32">
        <v>8</v>
      </c>
      <c r="AF19" s="144"/>
      <c r="AG19" s="32">
        <v>8</v>
      </c>
      <c r="AH19" s="115"/>
      <c r="AI19" s="32">
        <v>8</v>
      </c>
      <c r="AJ19" s="115">
        <v>1</v>
      </c>
      <c r="AK19" s="32">
        <v>8</v>
      </c>
      <c r="AL19" s="115">
        <v>1</v>
      </c>
      <c r="AM19" s="32">
        <v>8</v>
      </c>
      <c r="AN19" s="115">
        <v>1</v>
      </c>
      <c r="AO19" s="7">
        <v>8</v>
      </c>
      <c r="AP19" s="122">
        <v>2</v>
      </c>
      <c r="AQ19" s="7">
        <v>8</v>
      </c>
      <c r="AR19" s="122">
        <v>1</v>
      </c>
      <c r="AS19" s="7">
        <v>8</v>
      </c>
      <c r="AT19" s="122"/>
      <c r="AU19" s="7">
        <v>8</v>
      </c>
      <c r="AV19" s="122">
        <v>2</v>
      </c>
      <c r="AW19" s="35">
        <f t="shared" si="0"/>
        <v>22</v>
      </c>
      <c r="AX19" s="86">
        <f t="shared" ref="AX19" si="7">F19+H19+J19+L19+N19+P19+R19+T19+V19+X19+Z19+AB19+AD19+AF19+AH19+AJ19+AL19+AN19+AP19+AT19+AV19</f>
        <v>23</v>
      </c>
    </row>
    <row r="20" spans="1:50" x14ac:dyDescent="0.25">
      <c r="A20" s="3"/>
      <c r="B20" s="5" t="s">
        <v>451</v>
      </c>
      <c r="C20" s="3"/>
      <c r="D20" s="5" t="s">
        <v>452</v>
      </c>
      <c r="E20" s="32"/>
      <c r="F20" s="115"/>
      <c r="G20" s="32"/>
      <c r="H20" s="115"/>
      <c r="I20" s="32"/>
      <c r="J20" s="115"/>
      <c r="K20" s="32"/>
      <c r="L20" s="115"/>
      <c r="M20" s="32">
        <v>1</v>
      </c>
      <c r="N20" s="115"/>
      <c r="O20" s="32"/>
      <c r="P20" s="115"/>
      <c r="Q20" s="32"/>
      <c r="R20" s="115"/>
      <c r="S20" s="32"/>
      <c r="T20" s="115"/>
      <c r="U20" s="32"/>
      <c r="V20" s="115"/>
      <c r="W20" s="32"/>
      <c r="X20" s="115"/>
      <c r="Y20" s="32"/>
      <c r="Z20" s="115"/>
      <c r="AA20" s="32"/>
      <c r="AB20" s="115"/>
      <c r="AC20" s="32"/>
      <c r="AD20" s="115"/>
      <c r="AE20" s="32"/>
      <c r="AF20" s="144"/>
      <c r="AG20" s="32"/>
      <c r="AH20" s="115"/>
      <c r="AI20" s="32"/>
      <c r="AJ20" s="115"/>
      <c r="AK20" s="32"/>
      <c r="AL20" s="115"/>
      <c r="AM20" s="32"/>
      <c r="AN20" s="115"/>
      <c r="AO20" s="7"/>
      <c r="AP20" s="122"/>
      <c r="AQ20" s="7"/>
      <c r="AR20" s="122"/>
      <c r="AS20" s="7"/>
      <c r="AT20" s="122"/>
      <c r="AU20" s="7"/>
      <c r="AV20" s="122"/>
      <c r="AW20" s="35">
        <f t="shared" ref="AW20" si="8">COUNTA(E20,G20,I20,K20,M20,O20,Q20,S20,U20,W20,Y20,AA20,AC20,AE20,AG20,AI20,AQ20,AK20,AM20,AO20,AS20,AU20)</f>
        <v>1</v>
      </c>
      <c r="AX20" s="86">
        <f t="shared" ref="AX20" si="9">F20+H20+J20+L20+N20+P20+R20+T20+V20+X20+Z20+AB20+AD20+AF20+AH20+AJ20+AL20+AN20+AP20+AT20+AV20</f>
        <v>0</v>
      </c>
    </row>
    <row r="21" spans="1:50" x14ac:dyDescent="0.25">
      <c r="A21" s="3"/>
      <c r="B21" s="5" t="s">
        <v>170</v>
      </c>
      <c r="C21" s="3"/>
      <c r="D21" s="5" t="s">
        <v>171</v>
      </c>
      <c r="E21" s="32">
        <v>5</v>
      </c>
      <c r="F21" s="115">
        <v>3</v>
      </c>
      <c r="G21" s="32">
        <v>5</v>
      </c>
      <c r="H21" s="115">
        <v>5</v>
      </c>
      <c r="I21" s="32">
        <v>5</v>
      </c>
      <c r="J21" s="115"/>
      <c r="K21" s="32">
        <v>5</v>
      </c>
      <c r="L21" s="115">
        <v>2</v>
      </c>
      <c r="M21" s="32">
        <v>5</v>
      </c>
      <c r="N21" s="115">
        <v>6</v>
      </c>
      <c r="O21" s="32">
        <v>5</v>
      </c>
      <c r="P21" s="115">
        <v>4</v>
      </c>
      <c r="Q21" s="32">
        <v>5</v>
      </c>
      <c r="R21" s="115">
        <v>6</v>
      </c>
      <c r="S21" s="32">
        <v>5</v>
      </c>
      <c r="T21" s="115"/>
      <c r="U21" s="32">
        <v>5</v>
      </c>
      <c r="V21" s="115">
        <v>4</v>
      </c>
      <c r="W21" s="32">
        <v>5</v>
      </c>
      <c r="X21" s="115">
        <v>2</v>
      </c>
      <c r="Y21" s="32">
        <v>5</v>
      </c>
      <c r="Z21" s="115"/>
      <c r="AA21" s="32">
        <v>5</v>
      </c>
      <c r="AB21" s="115">
        <v>2</v>
      </c>
      <c r="AC21" s="32">
        <v>5</v>
      </c>
      <c r="AD21" s="115">
        <v>4</v>
      </c>
      <c r="AE21" s="32">
        <v>5</v>
      </c>
      <c r="AF21" s="144">
        <v>6</v>
      </c>
      <c r="AG21" s="32">
        <v>5</v>
      </c>
      <c r="AH21" s="115"/>
      <c r="AI21" s="32">
        <v>5</v>
      </c>
      <c r="AJ21" s="115"/>
      <c r="AK21" s="32">
        <v>5</v>
      </c>
      <c r="AL21" s="115">
        <v>7</v>
      </c>
      <c r="AM21" s="32">
        <v>5</v>
      </c>
      <c r="AN21" s="115">
        <v>2</v>
      </c>
      <c r="AO21" s="7">
        <v>5</v>
      </c>
      <c r="AP21" s="122">
        <v>2</v>
      </c>
      <c r="AQ21" s="7">
        <v>5</v>
      </c>
      <c r="AR21" s="122">
        <v>6</v>
      </c>
      <c r="AS21" s="7">
        <v>5</v>
      </c>
      <c r="AT21" s="122">
        <v>1</v>
      </c>
      <c r="AU21" s="7">
        <v>5</v>
      </c>
      <c r="AV21" s="122">
        <v>3</v>
      </c>
      <c r="AW21" s="35">
        <f t="shared" si="0"/>
        <v>22</v>
      </c>
      <c r="AX21" s="86">
        <f t="shared" si="1"/>
        <v>59</v>
      </c>
    </row>
    <row r="22" spans="1:50" x14ac:dyDescent="0.25">
      <c r="A22" s="3"/>
      <c r="B22" s="5" t="s">
        <v>172</v>
      </c>
      <c r="C22" s="3"/>
      <c r="D22" s="5" t="s">
        <v>173</v>
      </c>
      <c r="E22" s="32">
        <v>3</v>
      </c>
      <c r="F22" s="115">
        <v>2</v>
      </c>
      <c r="G22" s="32">
        <v>3</v>
      </c>
      <c r="H22" s="115"/>
      <c r="I22" s="32">
        <v>3</v>
      </c>
      <c r="J22" s="115"/>
      <c r="K22" s="32">
        <v>3</v>
      </c>
      <c r="L22" s="115"/>
      <c r="M22" s="32">
        <v>3</v>
      </c>
      <c r="N22" s="115"/>
      <c r="O22" s="32">
        <v>3</v>
      </c>
      <c r="P22" s="115">
        <v>1</v>
      </c>
      <c r="Q22" s="32">
        <v>3</v>
      </c>
      <c r="R22" s="115"/>
      <c r="S22" s="32">
        <v>3</v>
      </c>
      <c r="T22" s="115"/>
      <c r="U22" s="32"/>
      <c r="V22" s="115"/>
      <c r="W22" s="32">
        <v>3</v>
      </c>
      <c r="X22" s="115">
        <v>1</v>
      </c>
      <c r="Y22" s="32">
        <v>3</v>
      </c>
      <c r="Z22" s="115"/>
      <c r="AA22" s="32">
        <v>3</v>
      </c>
      <c r="AB22" s="115"/>
      <c r="AC22" s="32">
        <v>3</v>
      </c>
      <c r="AD22" s="115"/>
      <c r="AE22" s="32">
        <v>3</v>
      </c>
      <c r="AF22" s="144">
        <v>2</v>
      </c>
      <c r="AG22" s="32">
        <v>3</v>
      </c>
      <c r="AH22" s="115">
        <v>1</v>
      </c>
      <c r="AI22" s="32"/>
      <c r="AJ22" s="115"/>
      <c r="AK22" s="32">
        <v>3</v>
      </c>
      <c r="AL22" s="115">
        <v>1</v>
      </c>
      <c r="AM22" s="32">
        <v>3</v>
      </c>
      <c r="AN22" s="115">
        <v>1</v>
      </c>
      <c r="AO22" s="7">
        <v>3</v>
      </c>
      <c r="AP22" s="122">
        <v>2</v>
      </c>
      <c r="AQ22" s="7"/>
      <c r="AR22" s="122"/>
      <c r="AS22" s="7">
        <v>3</v>
      </c>
      <c r="AT22" s="122"/>
      <c r="AU22" s="7">
        <v>3</v>
      </c>
      <c r="AV22" s="122"/>
      <c r="AW22" s="35">
        <f t="shared" si="0"/>
        <v>19</v>
      </c>
      <c r="AX22" s="86">
        <f t="shared" si="1"/>
        <v>11</v>
      </c>
    </row>
    <row r="23" spans="1:50" x14ac:dyDescent="0.25">
      <c r="A23" s="3"/>
      <c r="B23" s="5" t="s">
        <v>174</v>
      </c>
      <c r="C23" s="3"/>
      <c r="D23" s="5" t="s">
        <v>175</v>
      </c>
      <c r="E23" s="32">
        <v>9</v>
      </c>
      <c r="F23" s="115">
        <v>1</v>
      </c>
      <c r="G23" s="32">
        <v>9</v>
      </c>
      <c r="H23" s="115">
        <v>1</v>
      </c>
      <c r="I23" s="32">
        <v>9</v>
      </c>
      <c r="J23" s="115">
        <v>1</v>
      </c>
      <c r="K23" s="32">
        <v>9</v>
      </c>
      <c r="L23" s="115">
        <v>2</v>
      </c>
      <c r="M23" s="32">
        <v>9</v>
      </c>
      <c r="N23" s="115">
        <v>1</v>
      </c>
      <c r="O23" s="32">
        <v>9</v>
      </c>
      <c r="P23" s="115">
        <v>2</v>
      </c>
      <c r="Q23" s="32">
        <v>9</v>
      </c>
      <c r="R23" s="115">
        <v>3</v>
      </c>
      <c r="S23" s="32">
        <v>9</v>
      </c>
      <c r="T23" s="115">
        <v>2</v>
      </c>
      <c r="U23" s="32">
        <v>9</v>
      </c>
      <c r="V23" s="115">
        <v>2</v>
      </c>
      <c r="W23" s="32">
        <v>9</v>
      </c>
      <c r="X23" s="115"/>
      <c r="Y23" s="32">
        <v>9</v>
      </c>
      <c r="Z23" s="115">
        <v>1</v>
      </c>
      <c r="AA23" s="32">
        <v>9</v>
      </c>
      <c r="AB23" s="115">
        <v>4</v>
      </c>
      <c r="AC23" s="32">
        <v>9</v>
      </c>
      <c r="AD23" s="115">
        <v>1</v>
      </c>
      <c r="AE23" s="32">
        <v>9</v>
      </c>
      <c r="AF23" s="144">
        <v>3</v>
      </c>
      <c r="AG23" s="32">
        <v>9</v>
      </c>
      <c r="AH23" s="115">
        <v>3</v>
      </c>
      <c r="AI23" s="32">
        <v>9</v>
      </c>
      <c r="AJ23" s="115">
        <v>1</v>
      </c>
      <c r="AK23" s="32">
        <v>9</v>
      </c>
      <c r="AL23" s="115">
        <v>2</v>
      </c>
      <c r="AM23" s="32">
        <v>9</v>
      </c>
      <c r="AN23" s="115">
        <v>1</v>
      </c>
      <c r="AO23" s="7">
        <v>9</v>
      </c>
      <c r="AP23" s="122">
        <v>1</v>
      </c>
      <c r="AQ23" s="7">
        <v>9</v>
      </c>
      <c r="AR23" s="122">
        <v>3</v>
      </c>
      <c r="AS23" s="7">
        <v>9</v>
      </c>
      <c r="AT23" s="122">
        <v>1</v>
      </c>
      <c r="AU23" s="7">
        <v>9</v>
      </c>
      <c r="AV23" s="122"/>
      <c r="AW23" s="35">
        <f t="shared" si="0"/>
        <v>22</v>
      </c>
      <c r="AX23" s="86">
        <f t="shared" si="1"/>
        <v>33</v>
      </c>
    </row>
    <row r="24" spans="1:50" x14ac:dyDescent="0.25">
      <c r="A24" s="3"/>
      <c r="B24" s="5" t="s">
        <v>176</v>
      </c>
      <c r="C24" s="3"/>
      <c r="D24" s="5" t="s">
        <v>177</v>
      </c>
      <c r="E24" s="32">
        <v>11</v>
      </c>
      <c r="F24" s="115"/>
      <c r="G24" s="32">
        <v>11</v>
      </c>
      <c r="H24" s="115">
        <v>2</v>
      </c>
      <c r="I24" s="32">
        <v>11</v>
      </c>
      <c r="J24" s="115">
        <v>1</v>
      </c>
      <c r="K24" s="32">
        <v>11</v>
      </c>
      <c r="L24" s="115"/>
      <c r="M24" s="32">
        <v>11</v>
      </c>
      <c r="N24" s="115">
        <v>1</v>
      </c>
      <c r="O24" s="32">
        <v>11</v>
      </c>
      <c r="P24" s="115">
        <v>3</v>
      </c>
      <c r="Q24" s="32"/>
      <c r="R24" s="115"/>
      <c r="S24" s="32">
        <v>11</v>
      </c>
      <c r="T24" s="115">
        <v>1</v>
      </c>
      <c r="U24" s="32">
        <v>11</v>
      </c>
      <c r="V24" s="115">
        <v>1</v>
      </c>
      <c r="W24" s="32">
        <v>11</v>
      </c>
      <c r="X24" s="115"/>
      <c r="Y24" s="32">
        <v>11</v>
      </c>
      <c r="Z24" s="115"/>
      <c r="AA24" s="32">
        <v>11</v>
      </c>
      <c r="AB24" s="115">
        <v>3</v>
      </c>
      <c r="AC24" s="32">
        <v>11</v>
      </c>
      <c r="AD24" s="115"/>
      <c r="AE24" s="32">
        <v>11</v>
      </c>
      <c r="AF24" s="144"/>
      <c r="AG24" s="32">
        <v>11</v>
      </c>
      <c r="AH24" s="115">
        <v>1</v>
      </c>
      <c r="AI24" s="32"/>
      <c r="AJ24" s="115"/>
      <c r="AK24" s="32">
        <v>11</v>
      </c>
      <c r="AL24" s="115"/>
      <c r="AM24" s="32">
        <v>11</v>
      </c>
      <c r="AN24" s="115"/>
      <c r="AO24" s="7">
        <v>11</v>
      </c>
      <c r="AP24" s="122"/>
      <c r="AQ24" s="7">
        <v>11</v>
      </c>
      <c r="AR24" s="122"/>
      <c r="AS24" s="7">
        <v>11</v>
      </c>
      <c r="AT24" s="122"/>
      <c r="AU24" s="7">
        <v>11</v>
      </c>
      <c r="AV24" s="122">
        <v>1</v>
      </c>
      <c r="AW24" s="35">
        <f t="shared" si="0"/>
        <v>20</v>
      </c>
      <c r="AX24" s="86">
        <f t="shared" si="1"/>
        <v>14</v>
      </c>
    </row>
    <row r="25" spans="1:50" x14ac:dyDescent="0.25">
      <c r="A25" s="3"/>
      <c r="B25" s="5"/>
      <c r="C25" s="3"/>
      <c r="D25" s="5"/>
      <c r="E25" s="32"/>
      <c r="F25" s="115"/>
      <c r="G25" s="32"/>
      <c r="H25" s="115"/>
      <c r="I25" s="32"/>
      <c r="J25" s="115"/>
      <c r="K25" s="32"/>
      <c r="L25" s="115"/>
      <c r="M25" s="32"/>
      <c r="N25" s="115"/>
      <c r="O25" s="32"/>
      <c r="P25" s="115"/>
      <c r="Q25" s="32"/>
      <c r="R25" s="115"/>
      <c r="S25" s="32"/>
      <c r="T25" s="115"/>
      <c r="U25" s="32"/>
      <c r="V25" s="115"/>
      <c r="W25" s="32"/>
      <c r="X25" s="115"/>
      <c r="Y25" s="32"/>
      <c r="Z25" s="115"/>
      <c r="AA25" s="32"/>
      <c r="AB25" s="115"/>
      <c r="AC25" s="32"/>
      <c r="AD25" s="115"/>
      <c r="AE25" s="32"/>
      <c r="AF25" s="144"/>
      <c r="AG25" s="32"/>
      <c r="AH25" s="115"/>
      <c r="AI25" s="32"/>
      <c r="AJ25" s="115"/>
      <c r="AK25" s="32"/>
      <c r="AL25" s="115"/>
      <c r="AM25" s="32"/>
      <c r="AN25" s="115"/>
      <c r="AO25" s="7"/>
      <c r="AP25" s="122"/>
      <c r="AQ25" s="7"/>
      <c r="AR25" s="122"/>
      <c r="AS25" s="7"/>
      <c r="AT25" s="122"/>
      <c r="AU25" s="7"/>
      <c r="AV25" s="122"/>
      <c r="AW25" s="35">
        <f t="shared" si="0"/>
        <v>0</v>
      </c>
      <c r="AX25" s="86">
        <f t="shared" si="1"/>
        <v>0</v>
      </c>
    </row>
    <row r="26" spans="1:50" x14ac:dyDescent="0.25">
      <c r="A26" s="4"/>
      <c r="B26" s="9"/>
      <c r="C26" s="4"/>
      <c r="D26" s="9"/>
      <c r="E26" s="52"/>
      <c r="F26" s="116"/>
      <c r="G26" s="52"/>
      <c r="H26" s="116"/>
      <c r="I26" s="52"/>
      <c r="J26" s="116"/>
      <c r="K26" s="52"/>
      <c r="L26" s="116"/>
      <c r="M26" s="52"/>
      <c r="N26" s="116"/>
      <c r="O26" s="52"/>
      <c r="P26" s="116"/>
      <c r="Q26" s="52"/>
      <c r="R26" s="116"/>
      <c r="S26" s="52"/>
      <c r="T26" s="116"/>
      <c r="U26" s="52"/>
      <c r="V26" s="116"/>
      <c r="W26" s="52"/>
      <c r="X26" s="116"/>
      <c r="Y26" s="52"/>
      <c r="Z26" s="116"/>
      <c r="AA26" s="52"/>
      <c r="AB26" s="116"/>
      <c r="AC26" s="52"/>
      <c r="AD26" s="116"/>
      <c r="AE26" s="52"/>
      <c r="AF26" s="145"/>
      <c r="AG26" s="52"/>
      <c r="AH26" s="116"/>
      <c r="AI26" s="52"/>
      <c r="AJ26" s="116"/>
      <c r="AK26" s="52"/>
      <c r="AL26" s="116"/>
      <c r="AM26" s="52"/>
      <c r="AN26" s="116"/>
      <c r="AO26" s="53"/>
      <c r="AP26" s="160"/>
      <c r="AQ26" s="53"/>
      <c r="AR26" s="160"/>
      <c r="AS26" s="53"/>
      <c r="AT26" s="160"/>
      <c r="AU26" s="53"/>
      <c r="AV26" s="160"/>
      <c r="AW26" s="35">
        <f t="shared" si="0"/>
        <v>0</v>
      </c>
      <c r="AX26" s="86">
        <f t="shared" ref="AX26" si="10">F26+H26+J26+L26+N26+P26+R26+T26+V26+X26+Z26+AB26+AD26+AF26+AH26+AJ26+AL26+AN26+AP26+AT26+AV26</f>
        <v>0</v>
      </c>
    </row>
    <row r="27" spans="1:50" ht="15.75" thickBot="1" x14ac:dyDescent="0.3">
      <c r="A27" s="4"/>
      <c r="B27" s="9"/>
      <c r="C27" s="4"/>
      <c r="D27" s="9"/>
      <c r="E27" s="25"/>
      <c r="F27" s="118"/>
      <c r="G27" s="25"/>
      <c r="H27" s="118"/>
      <c r="I27" s="25"/>
      <c r="J27" s="118"/>
      <c r="K27" s="25"/>
      <c r="L27" s="118"/>
      <c r="M27" s="25"/>
      <c r="N27" s="118"/>
      <c r="O27" s="25"/>
      <c r="P27" s="118"/>
      <c r="Q27" s="25"/>
      <c r="R27" s="118"/>
      <c r="S27" s="25"/>
      <c r="T27" s="118"/>
      <c r="U27" s="25"/>
      <c r="V27" s="118"/>
      <c r="W27" s="25"/>
      <c r="X27" s="118"/>
      <c r="Y27" s="25"/>
      <c r="Z27" s="118"/>
      <c r="AA27" s="25"/>
      <c r="AB27" s="118"/>
      <c r="AC27" s="25"/>
      <c r="AD27" s="118"/>
      <c r="AE27" s="25"/>
      <c r="AF27" s="146"/>
      <c r="AG27" s="25"/>
      <c r="AH27" s="118"/>
      <c r="AI27" s="25"/>
      <c r="AJ27" s="118"/>
      <c r="AK27" s="25"/>
      <c r="AL27" s="118"/>
      <c r="AM27" s="25"/>
      <c r="AN27" s="118"/>
      <c r="AO27" s="28"/>
      <c r="AP27" s="117"/>
      <c r="AQ27" s="28"/>
      <c r="AR27" s="117"/>
      <c r="AS27" s="28"/>
      <c r="AT27" s="117"/>
      <c r="AU27" s="28"/>
      <c r="AV27" s="117"/>
      <c r="AW27" s="36">
        <f t="shared" si="0"/>
        <v>0</v>
      </c>
      <c r="AX27" s="87">
        <f t="shared" si="1"/>
        <v>0</v>
      </c>
    </row>
    <row r="28" spans="1:50" x14ac:dyDescent="0.25">
      <c r="A28" s="1"/>
      <c r="B28" s="1"/>
      <c r="C28" s="1"/>
      <c r="D28" s="1"/>
      <c r="E28" s="11">
        <f>COUNTA(E8:E27)</f>
        <v>14</v>
      </c>
      <c r="F28" s="19">
        <f>SUM(F7:F27)</f>
        <v>20</v>
      </c>
      <c r="G28" s="11">
        <f t="shared" ref="G28" si="11">COUNTA(G8:G27)</f>
        <v>14</v>
      </c>
      <c r="H28" s="19">
        <f>SUM(H7:H27)</f>
        <v>19</v>
      </c>
      <c r="I28" s="11">
        <f t="shared" ref="I28" si="12">COUNTA(I8:I27)</f>
        <v>14</v>
      </c>
      <c r="J28" s="19">
        <f>SUM(J7:J27)</f>
        <v>17</v>
      </c>
      <c r="K28" s="11">
        <f t="shared" ref="K28" si="13">COUNTA(K8:K27)</f>
        <v>14</v>
      </c>
      <c r="L28" s="19">
        <f>SUM(L7:L27)</f>
        <v>14</v>
      </c>
      <c r="M28" s="11">
        <f t="shared" ref="M28" si="14">COUNTA(M8:M27)</f>
        <v>14</v>
      </c>
      <c r="N28" s="19">
        <f>SUM(N7:N27)</f>
        <v>20</v>
      </c>
      <c r="O28" s="11">
        <f t="shared" ref="O28" si="15">COUNTA(O8:O27)</f>
        <v>14</v>
      </c>
      <c r="P28" s="19">
        <f>SUM(P7:P27)</f>
        <v>25</v>
      </c>
      <c r="Q28" s="11">
        <f t="shared" ref="Q28" si="16">COUNTA(Q8:Q27)</f>
        <v>12</v>
      </c>
      <c r="R28" s="19">
        <f>SUM(R7:R27)</f>
        <v>18</v>
      </c>
      <c r="S28" s="11">
        <f t="shared" ref="S28" si="17">COUNTA(S8:S27)</f>
        <v>14</v>
      </c>
      <c r="T28" s="19">
        <f>SUM(T7:T27)</f>
        <v>11</v>
      </c>
      <c r="U28" s="11">
        <f t="shared" ref="U28" si="18">COUNTA(U8:U27)</f>
        <v>8</v>
      </c>
      <c r="V28" s="19">
        <f>SUM(V7:V27)</f>
        <v>17</v>
      </c>
      <c r="W28" s="11">
        <f t="shared" ref="W28" si="19">COUNTA(W8:W27)</f>
        <v>13</v>
      </c>
      <c r="X28" s="19">
        <f>SUM(X7:X27)</f>
        <v>9</v>
      </c>
      <c r="Y28" s="11">
        <f t="shared" ref="Y28" si="20">COUNTA(Y8:Y27)</f>
        <v>14</v>
      </c>
      <c r="Z28" s="19">
        <f>SUM(Z7:Z27)</f>
        <v>10</v>
      </c>
      <c r="AA28" s="11">
        <f t="shared" ref="AA28" si="21">COUNTA(AA8:AA27)</f>
        <v>13</v>
      </c>
      <c r="AB28" s="19">
        <f>SUM(AB7:AB27)</f>
        <v>15</v>
      </c>
      <c r="AC28" s="11">
        <f t="shared" ref="AC28" si="22">COUNTA(AC8:AC27)</f>
        <v>14</v>
      </c>
      <c r="AD28" s="19">
        <f>SUM(AD7:AD27)</f>
        <v>11</v>
      </c>
      <c r="AE28" s="11">
        <f t="shared" ref="AE28" si="23">COUNTA(AE8:AE27)</f>
        <v>14</v>
      </c>
      <c r="AF28" s="19">
        <f>SUM(AF7:AF27)</f>
        <v>21</v>
      </c>
      <c r="AG28" s="11">
        <f t="shared" ref="AG28" si="24">COUNTA(AG8:AG27)</f>
        <v>13</v>
      </c>
      <c r="AH28" s="19">
        <f>SUM(AH7:AH27)</f>
        <v>16</v>
      </c>
      <c r="AI28" s="11">
        <f t="shared" ref="AI28" si="25">COUNTA(AI8:AI27)</f>
        <v>7</v>
      </c>
      <c r="AJ28" s="19">
        <f>SUM(AJ7:AJ27)</f>
        <v>10</v>
      </c>
      <c r="AK28" s="11">
        <f t="shared" ref="AK28" si="26">COUNTA(AK8:AK27)</f>
        <v>14</v>
      </c>
      <c r="AL28" s="19">
        <f>SUM(AL7:AL27)</f>
        <v>22</v>
      </c>
      <c r="AM28" s="11">
        <f t="shared" ref="AM28" si="27">COUNTA(AM8:AM27)</f>
        <v>13</v>
      </c>
      <c r="AN28" s="19">
        <f>SUM(AN7:AN27)</f>
        <v>16</v>
      </c>
      <c r="AO28" s="11">
        <f t="shared" ref="AO28" si="28">COUNTA(AO8:AO27)</f>
        <v>14</v>
      </c>
      <c r="AP28" s="19">
        <f>SUM(AP7:AP27)</f>
        <v>17</v>
      </c>
      <c r="AQ28" s="11">
        <f t="shared" ref="AQ28" si="29">COUNTA(AQ8:AQ27)</f>
        <v>11</v>
      </c>
      <c r="AR28" s="19">
        <f>SUM(AR7:AR27)</f>
        <v>18</v>
      </c>
      <c r="AS28" s="11">
        <f t="shared" ref="AS28" si="30">COUNTA(AS8:AS27)</f>
        <v>13</v>
      </c>
      <c r="AT28" s="19">
        <f>SUM(AT7:AT27)</f>
        <v>6</v>
      </c>
      <c r="AU28" s="11">
        <f t="shared" ref="AU28" si="31">COUNTA(AU8:AU27)</f>
        <v>14</v>
      </c>
      <c r="AV28" s="19">
        <f>SUM(AV7:AV27)</f>
        <v>13</v>
      </c>
      <c r="AW28" s="1"/>
      <c r="AX28" s="19">
        <f>SUM(AX7:AX27)</f>
        <v>327</v>
      </c>
    </row>
  </sheetData>
  <sheetProtection algorithmName="SHA-512" hashValue="rRga00LEnB3aksgzYCvhyZ5AX+akuKYARfeZrs/LJa0MLErvS2iV4gxQrOoH9yYgJ+3/q9wBIYbMIbW/uvJjCQ==" saltValue="LrjAScMzSVFZiK7DKQ3gzA==" spinCount="100000" sheet="1" objects="1" scenarios="1"/>
  <mergeCells count="25">
    <mergeCell ref="A1:D6"/>
    <mergeCell ref="M1:N5"/>
    <mergeCell ref="E1:F5"/>
    <mergeCell ref="G1:H5"/>
    <mergeCell ref="I1:J5"/>
    <mergeCell ref="K1:L5"/>
    <mergeCell ref="AM1:AN5"/>
    <mergeCell ref="AW1:AW6"/>
    <mergeCell ref="AX1:AX6"/>
    <mergeCell ref="AO1:AP5"/>
    <mergeCell ref="AS1:AT5"/>
    <mergeCell ref="AU1:AV5"/>
    <mergeCell ref="AQ1:AR5"/>
    <mergeCell ref="AK1:AL5"/>
    <mergeCell ref="O1:P5"/>
    <mergeCell ref="Q1:R5"/>
    <mergeCell ref="S1:T5"/>
    <mergeCell ref="U1:V5"/>
    <mergeCell ref="W1:X5"/>
    <mergeCell ref="Y1:Z5"/>
    <mergeCell ref="AA1:AB5"/>
    <mergeCell ref="AE1:AF5"/>
    <mergeCell ref="AG1:AH5"/>
    <mergeCell ref="AI1:AJ5"/>
    <mergeCell ref="AC1:A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91FF7-1A7C-4304-AEAD-FD141769EB2B}">
  <dimension ref="A1:AX26"/>
  <sheetViews>
    <sheetView workbookViewId="0">
      <selection sqref="A1:D6"/>
    </sheetView>
  </sheetViews>
  <sheetFormatPr baseColWidth="10" defaultRowHeight="15" x14ac:dyDescent="0.25"/>
  <cols>
    <col min="1" max="1" width="1.28515625" style="14" customWidth="1"/>
    <col min="2" max="2" width="14.5703125" style="14" bestFit="1" customWidth="1"/>
    <col min="3" max="3" width="1.28515625" style="14" customWidth="1"/>
    <col min="4" max="4" width="24.7109375" style="14" bestFit="1" customWidth="1"/>
    <col min="5" max="48" width="3.28515625" style="14" customWidth="1"/>
    <col min="49" max="49" width="3.7109375" style="14" bestFit="1" customWidth="1"/>
    <col min="50" max="50" width="4.42578125" style="14" bestFit="1" customWidth="1"/>
    <col min="51" max="16384" width="11.42578125" style="14"/>
  </cols>
  <sheetData>
    <row r="1" spans="1:50" ht="15" customHeight="1" x14ac:dyDescent="0.25">
      <c r="A1" s="207" t="s">
        <v>27</v>
      </c>
      <c r="B1" s="207"/>
      <c r="C1" s="207"/>
      <c r="D1" s="208"/>
      <c r="E1" s="201" t="s">
        <v>66</v>
      </c>
      <c r="F1" s="202"/>
      <c r="G1" s="201" t="s">
        <v>67</v>
      </c>
      <c r="H1" s="216"/>
      <c r="I1" s="201" t="s">
        <v>68</v>
      </c>
      <c r="J1" s="202"/>
      <c r="K1" s="201" t="s">
        <v>69</v>
      </c>
      <c r="L1" s="202"/>
      <c r="M1" s="201" t="s">
        <v>37</v>
      </c>
      <c r="N1" s="202"/>
      <c r="O1" s="201" t="s">
        <v>70</v>
      </c>
      <c r="P1" s="202"/>
      <c r="Q1" s="201" t="s">
        <v>71</v>
      </c>
      <c r="R1" s="202"/>
      <c r="S1" s="201" t="s">
        <v>72</v>
      </c>
      <c r="T1" s="202"/>
      <c r="U1" s="201" t="s">
        <v>73</v>
      </c>
      <c r="V1" s="202"/>
      <c r="W1" s="201" t="s">
        <v>57</v>
      </c>
      <c r="X1" s="202"/>
      <c r="Y1" s="201" t="s">
        <v>74</v>
      </c>
      <c r="Z1" s="202"/>
      <c r="AA1" s="201" t="s">
        <v>75</v>
      </c>
      <c r="AB1" s="202"/>
      <c r="AC1" s="201" t="s">
        <v>77</v>
      </c>
      <c r="AD1" s="202"/>
      <c r="AE1" s="201" t="s">
        <v>76</v>
      </c>
      <c r="AF1" s="202"/>
      <c r="AG1" s="201" t="s">
        <v>78</v>
      </c>
      <c r="AH1" s="202"/>
      <c r="AI1" s="201" t="s">
        <v>79</v>
      </c>
      <c r="AJ1" s="202"/>
      <c r="AK1" s="201" t="s">
        <v>80</v>
      </c>
      <c r="AL1" s="202"/>
      <c r="AM1" s="201" t="s">
        <v>65</v>
      </c>
      <c r="AN1" s="202"/>
      <c r="AO1" s="201" t="s">
        <v>504</v>
      </c>
      <c r="AP1" s="202"/>
      <c r="AQ1" s="201" t="s">
        <v>508</v>
      </c>
      <c r="AR1" s="202"/>
      <c r="AS1" s="201" t="s">
        <v>515</v>
      </c>
      <c r="AT1" s="202"/>
      <c r="AU1" s="201" t="s">
        <v>520</v>
      </c>
      <c r="AV1" s="202"/>
      <c r="AW1" s="191" t="s">
        <v>12</v>
      </c>
      <c r="AX1" s="193" t="s">
        <v>0</v>
      </c>
    </row>
    <row r="2" spans="1:50" x14ac:dyDescent="0.25">
      <c r="A2" s="207"/>
      <c r="B2" s="207"/>
      <c r="C2" s="207"/>
      <c r="D2" s="208"/>
      <c r="E2" s="203"/>
      <c r="F2" s="204"/>
      <c r="G2" s="203"/>
      <c r="H2" s="217"/>
      <c r="I2" s="203"/>
      <c r="J2" s="204"/>
      <c r="K2" s="203"/>
      <c r="L2" s="204"/>
      <c r="M2" s="203"/>
      <c r="N2" s="204"/>
      <c r="O2" s="203"/>
      <c r="P2" s="204"/>
      <c r="Q2" s="203"/>
      <c r="R2" s="204"/>
      <c r="S2" s="203"/>
      <c r="T2" s="204"/>
      <c r="U2" s="203"/>
      <c r="V2" s="204"/>
      <c r="W2" s="203"/>
      <c r="X2" s="204"/>
      <c r="Y2" s="203"/>
      <c r="Z2" s="204"/>
      <c r="AA2" s="203"/>
      <c r="AB2" s="204"/>
      <c r="AC2" s="203"/>
      <c r="AD2" s="204"/>
      <c r="AE2" s="203"/>
      <c r="AF2" s="204"/>
      <c r="AG2" s="203"/>
      <c r="AH2" s="204"/>
      <c r="AI2" s="203"/>
      <c r="AJ2" s="204"/>
      <c r="AK2" s="203"/>
      <c r="AL2" s="204"/>
      <c r="AM2" s="203"/>
      <c r="AN2" s="204"/>
      <c r="AO2" s="203"/>
      <c r="AP2" s="204"/>
      <c r="AQ2" s="203"/>
      <c r="AR2" s="204"/>
      <c r="AS2" s="203"/>
      <c r="AT2" s="204"/>
      <c r="AU2" s="203"/>
      <c r="AV2" s="204"/>
      <c r="AW2" s="192"/>
      <c r="AX2" s="194"/>
    </row>
    <row r="3" spans="1:50" x14ac:dyDescent="0.25">
      <c r="A3" s="207"/>
      <c r="B3" s="207"/>
      <c r="C3" s="207"/>
      <c r="D3" s="208"/>
      <c r="E3" s="203"/>
      <c r="F3" s="204"/>
      <c r="G3" s="203"/>
      <c r="H3" s="217"/>
      <c r="I3" s="203"/>
      <c r="J3" s="204"/>
      <c r="K3" s="203"/>
      <c r="L3" s="204"/>
      <c r="M3" s="203"/>
      <c r="N3" s="204"/>
      <c r="O3" s="203"/>
      <c r="P3" s="204"/>
      <c r="Q3" s="203"/>
      <c r="R3" s="204"/>
      <c r="S3" s="203"/>
      <c r="T3" s="204"/>
      <c r="U3" s="203"/>
      <c r="V3" s="204"/>
      <c r="W3" s="203"/>
      <c r="X3" s="204"/>
      <c r="Y3" s="203"/>
      <c r="Z3" s="204"/>
      <c r="AA3" s="203"/>
      <c r="AB3" s="204"/>
      <c r="AC3" s="203"/>
      <c r="AD3" s="204"/>
      <c r="AE3" s="203"/>
      <c r="AF3" s="204"/>
      <c r="AG3" s="203"/>
      <c r="AH3" s="204"/>
      <c r="AI3" s="203"/>
      <c r="AJ3" s="204"/>
      <c r="AK3" s="203"/>
      <c r="AL3" s="204"/>
      <c r="AM3" s="203"/>
      <c r="AN3" s="204"/>
      <c r="AO3" s="203"/>
      <c r="AP3" s="204"/>
      <c r="AQ3" s="203"/>
      <c r="AR3" s="204"/>
      <c r="AS3" s="203"/>
      <c r="AT3" s="204"/>
      <c r="AU3" s="203"/>
      <c r="AV3" s="204"/>
      <c r="AW3" s="192"/>
      <c r="AX3" s="194"/>
    </row>
    <row r="4" spans="1:50" x14ac:dyDescent="0.25">
      <c r="A4" s="207"/>
      <c r="B4" s="207"/>
      <c r="C4" s="207"/>
      <c r="D4" s="208"/>
      <c r="E4" s="203"/>
      <c r="F4" s="204"/>
      <c r="G4" s="203"/>
      <c r="H4" s="217"/>
      <c r="I4" s="203"/>
      <c r="J4" s="204"/>
      <c r="K4" s="203"/>
      <c r="L4" s="204"/>
      <c r="M4" s="203"/>
      <c r="N4" s="204"/>
      <c r="O4" s="203"/>
      <c r="P4" s="204"/>
      <c r="Q4" s="203"/>
      <c r="R4" s="204"/>
      <c r="S4" s="203"/>
      <c r="T4" s="204"/>
      <c r="U4" s="203"/>
      <c r="V4" s="204"/>
      <c r="W4" s="203"/>
      <c r="X4" s="204"/>
      <c r="Y4" s="203"/>
      <c r="Z4" s="204"/>
      <c r="AA4" s="203"/>
      <c r="AB4" s="204"/>
      <c r="AC4" s="203"/>
      <c r="AD4" s="204"/>
      <c r="AE4" s="203"/>
      <c r="AF4" s="204"/>
      <c r="AG4" s="203"/>
      <c r="AH4" s="204"/>
      <c r="AI4" s="203"/>
      <c r="AJ4" s="204"/>
      <c r="AK4" s="203"/>
      <c r="AL4" s="204"/>
      <c r="AM4" s="203"/>
      <c r="AN4" s="204"/>
      <c r="AO4" s="203"/>
      <c r="AP4" s="204"/>
      <c r="AQ4" s="203"/>
      <c r="AR4" s="204"/>
      <c r="AS4" s="203"/>
      <c r="AT4" s="204"/>
      <c r="AU4" s="203"/>
      <c r="AV4" s="204"/>
      <c r="AW4" s="192"/>
      <c r="AX4" s="194"/>
    </row>
    <row r="5" spans="1:50" ht="45.75" customHeight="1" thickBot="1" x14ac:dyDescent="0.3">
      <c r="A5" s="207"/>
      <c r="B5" s="207"/>
      <c r="C5" s="207"/>
      <c r="D5" s="208"/>
      <c r="E5" s="205"/>
      <c r="F5" s="206"/>
      <c r="G5" s="205"/>
      <c r="H5" s="218"/>
      <c r="I5" s="205"/>
      <c r="J5" s="206"/>
      <c r="K5" s="205"/>
      <c r="L5" s="206"/>
      <c r="M5" s="205"/>
      <c r="N5" s="206"/>
      <c r="O5" s="205"/>
      <c r="P5" s="206"/>
      <c r="Q5" s="205"/>
      <c r="R5" s="206"/>
      <c r="S5" s="205"/>
      <c r="T5" s="206"/>
      <c r="U5" s="205"/>
      <c r="V5" s="206"/>
      <c r="W5" s="205"/>
      <c r="X5" s="206"/>
      <c r="Y5" s="205"/>
      <c r="Z5" s="206"/>
      <c r="AA5" s="205"/>
      <c r="AB5" s="206"/>
      <c r="AC5" s="205"/>
      <c r="AD5" s="206"/>
      <c r="AE5" s="205"/>
      <c r="AF5" s="206"/>
      <c r="AG5" s="205"/>
      <c r="AH5" s="206"/>
      <c r="AI5" s="205"/>
      <c r="AJ5" s="206"/>
      <c r="AK5" s="205"/>
      <c r="AL5" s="206"/>
      <c r="AM5" s="205"/>
      <c r="AN5" s="206"/>
      <c r="AO5" s="205"/>
      <c r="AP5" s="206"/>
      <c r="AQ5" s="205"/>
      <c r="AR5" s="206"/>
      <c r="AS5" s="205"/>
      <c r="AT5" s="206"/>
      <c r="AU5" s="205"/>
      <c r="AV5" s="206"/>
      <c r="AW5" s="192"/>
      <c r="AX5" s="194"/>
    </row>
    <row r="6" spans="1:50" ht="15.75" thickBot="1" x14ac:dyDescent="0.3">
      <c r="A6" s="209"/>
      <c r="B6" s="209"/>
      <c r="C6" s="209"/>
      <c r="D6" s="210"/>
      <c r="E6" s="46" t="s">
        <v>10</v>
      </c>
      <c r="F6" s="30" t="s">
        <v>1</v>
      </c>
      <c r="G6" s="46" t="s">
        <v>10</v>
      </c>
      <c r="H6" s="30" t="s">
        <v>1</v>
      </c>
      <c r="I6" s="46" t="s">
        <v>10</v>
      </c>
      <c r="J6" s="30" t="s">
        <v>1</v>
      </c>
      <c r="K6" s="46" t="s">
        <v>10</v>
      </c>
      <c r="L6" s="30" t="s">
        <v>1</v>
      </c>
      <c r="M6" s="46" t="s">
        <v>10</v>
      </c>
      <c r="N6" s="30" t="s">
        <v>1</v>
      </c>
      <c r="O6" s="46" t="s">
        <v>10</v>
      </c>
      <c r="P6" s="30" t="s">
        <v>1</v>
      </c>
      <c r="Q6" s="46" t="s">
        <v>10</v>
      </c>
      <c r="R6" s="30" t="s">
        <v>1</v>
      </c>
      <c r="S6" s="46" t="s">
        <v>10</v>
      </c>
      <c r="T6" s="30" t="s">
        <v>1</v>
      </c>
      <c r="U6" s="46" t="s">
        <v>10</v>
      </c>
      <c r="V6" s="30" t="s">
        <v>1</v>
      </c>
      <c r="W6" s="46" t="s">
        <v>10</v>
      </c>
      <c r="X6" s="30" t="s">
        <v>1</v>
      </c>
      <c r="Y6" s="46" t="s">
        <v>10</v>
      </c>
      <c r="Z6" s="30" t="s">
        <v>1</v>
      </c>
      <c r="AA6" s="46" t="s">
        <v>10</v>
      </c>
      <c r="AB6" s="30" t="s">
        <v>1</v>
      </c>
      <c r="AC6" s="46" t="s">
        <v>10</v>
      </c>
      <c r="AD6" s="30" t="s">
        <v>1</v>
      </c>
      <c r="AE6" s="46" t="s">
        <v>10</v>
      </c>
      <c r="AF6" s="30" t="s">
        <v>1</v>
      </c>
      <c r="AG6" s="46" t="s">
        <v>10</v>
      </c>
      <c r="AH6" s="30" t="s">
        <v>1</v>
      </c>
      <c r="AI6" s="46" t="s">
        <v>10</v>
      </c>
      <c r="AJ6" s="30" t="s">
        <v>1</v>
      </c>
      <c r="AK6" s="46" t="s">
        <v>10</v>
      </c>
      <c r="AL6" s="30" t="s">
        <v>1</v>
      </c>
      <c r="AM6" s="46" t="s">
        <v>10</v>
      </c>
      <c r="AN6" s="30" t="s">
        <v>1</v>
      </c>
      <c r="AO6" s="46" t="s">
        <v>10</v>
      </c>
      <c r="AP6" s="30" t="s">
        <v>1</v>
      </c>
      <c r="AQ6" s="101" t="s">
        <v>10</v>
      </c>
      <c r="AR6" s="21" t="s">
        <v>1</v>
      </c>
      <c r="AS6" s="101" t="s">
        <v>10</v>
      </c>
      <c r="AT6" s="21" t="s">
        <v>1</v>
      </c>
      <c r="AU6" s="101" t="s">
        <v>10</v>
      </c>
      <c r="AV6" s="21" t="s">
        <v>1</v>
      </c>
      <c r="AW6" s="192"/>
      <c r="AX6" s="194"/>
    </row>
    <row r="7" spans="1:50" x14ac:dyDescent="0.25">
      <c r="A7" s="3"/>
      <c r="B7" s="5" t="s">
        <v>325</v>
      </c>
      <c r="C7" s="3"/>
      <c r="D7" s="5" t="s">
        <v>326</v>
      </c>
      <c r="E7" s="31">
        <v>2</v>
      </c>
      <c r="F7" s="114">
        <v>1</v>
      </c>
      <c r="G7" s="31">
        <v>2</v>
      </c>
      <c r="H7" s="114">
        <v>1</v>
      </c>
      <c r="I7" s="31">
        <v>2</v>
      </c>
      <c r="J7" s="114">
        <v>2</v>
      </c>
      <c r="K7" s="31">
        <v>2</v>
      </c>
      <c r="L7" s="114"/>
      <c r="M7" s="31">
        <v>2</v>
      </c>
      <c r="N7" s="114">
        <v>2</v>
      </c>
      <c r="O7" s="31">
        <v>2</v>
      </c>
      <c r="P7" s="114">
        <v>1</v>
      </c>
      <c r="Q7" s="31">
        <v>2</v>
      </c>
      <c r="R7" s="114">
        <v>2</v>
      </c>
      <c r="S7" s="31">
        <v>2</v>
      </c>
      <c r="T7" s="114">
        <v>2</v>
      </c>
      <c r="U7" s="31">
        <v>2</v>
      </c>
      <c r="V7" s="114">
        <v>4</v>
      </c>
      <c r="W7" s="31">
        <v>2</v>
      </c>
      <c r="X7" s="114">
        <v>4</v>
      </c>
      <c r="Y7" s="31">
        <v>2</v>
      </c>
      <c r="Z7" s="114">
        <v>1</v>
      </c>
      <c r="AA7" s="31"/>
      <c r="AB7" s="114"/>
      <c r="AC7" s="31">
        <v>2</v>
      </c>
      <c r="AD7" s="114">
        <v>3</v>
      </c>
      <c r="AE7" s="31">
        <v>2</v>
      </c>
      <c r="AF7" s="114">
        <v>2</v>
      </c>
      <c r="AG7" s="31">
        <v>2</v>
      </c>
      <c r="AH7" s="114">
        <v>3</v>
      </c>
      <c r="AI7" s="31">
        <v>2</v>
      </c>
      <c r="AJ7" s="114">
        <v>2</v>
      </c>
      <c r="AK7" s="31">
        <v>2</v>
      </c>
      <c r="AL7" s="114">
        <v>2</v>
      </c>
      <c r="AM7" s="31">
        <v>2</v>
      </c>
      <c r="AN7" s="136">
        <v>3</v>
      </c>
      <c r="AO7" s="31">
        <v>2</v>
      </c>
      <c r="AP7" s="136">
        <v>4</v>
      </c>
      <c r="AQ7" s="6">
        <v>2</v>
      </c>
      <c r="AR7" s="161">
        <v>1</v>
      </c>
      <c r="AS7" s="6">
        <v>2</v>
      </c>
      <c r="AT7" s="161">
        <v>1</v>
      </c>
      <c r="AU7" s="6">
        <v>2</v>
      </c>
      <c r="AV7" s="164">
        <v>2</v>
      </c>
      <c r="AW7" s="108">
        <f t="shared" ref="AW7:AW25" si="0">COUNTA(E7,G7,I7,K7,M7,O7,Q7,S7,U7,W7,Y7,AA7,AC7,AE7,AG7,AI7,AQ7,AK7,AM7,AO7,AS7,AU7)</f>
        <v>21</v>
      </c>
      <c r="AX7" s="111">
        <f>F7+H7+J7+L7+N7+P7+R7+T7+V7+X7+Z7+AB7+AD7+AF7+AH7+AJ7+AL7+AN7+AP7+AR7+AT7+AV7</f>
        <v>43</v>
      </c>
    </row>
    <row r="8" spans="1:50" x14ac:dyDescent="0.25">
      <c r="A8" s="3"/>
      <c r="B8" s="5" t="s">
        <v>327</v>
      </c>
      <c r="C8" s="3"/>
      <c r="D8" s="5" t="s">
        <v>328</v>
      </c>
      <c r="E8" s="32">
        <v>3</v>
      </c>
      <c r="F8" s="115">
        <v>3</v>
      </c>
      <c r="G8" s="32"/>
      <c r="H8" s="115"/>
      <c r="I8" s="32">
        <v>3</v>
      </c>
      <c r="J8" s="115">
        <v>2</v>
      </c>
      <c r="K8" s="32">
        <v>3</v>
      </c>
      <c r="L8" s="115">
        <v>3</v>
      </c>
      <c r="M8" s="32">
        <v>3</v>
      </c>
      <c r="N8" s="115">
        <v>4</v>
      </c>
      <c r="O8" s="32">
        <v>3</v>
      </c>
      <c r="P8" s="115">
        <v>3</v>
      </c>
      <c r="Q8" s="32">
        <v>3</v>
      </c>
      <c r="R8" s="115">
        <v>1</v>
      </c>
      <c r="S8" s="32">
        <v>3</v>
      </c>
      <c r="T8" s="115"/>
      <c r="U8" s="32">
        <v>3</v>
      </c>
      <c r="V8" s="115">
        <v>1</v>
      </c>
      <c r="W8" s="32">
        <v>3</v>
      </c>
      <c r="X8" s="115">
        <v>2</v>
      </c>
      <c r="Y8" s="32"/>
      <c r="Z8" s="115"/>
      <c r="AA8" s="32">
        <v>3</v>
      </c>
      <c r="AB8" s="115">
        <v>3</v>
      </c>
      <c r="AC8" s="32">
        <v>3</v>
      </c>
      <c r="AD8" s="115">
        <v>3</v>
      </c>
      <c r="AE8" s="32">
        <v>3</v>
      </c>
      <c r="AF8" s="115">
        <v>2</v>
      </c>
      <c r="AG8" s="32">
        <v>3</v>
      </c>
      <c r="AH8" s="115">
        <v>2</v>
      </c>
      <c r="AI8" s="32">
        <v>3</v>
      </c>
      <c r="AJ8" s="115">
        <v>5</v>
      </c>
      <c r="AK8" s="32">
        <v>3</v>
      </c>
      <c r="AL8" s="115">
        <v>3</v>
      </c>
      <c r="AM8" s="32">
        <v>3</v>
      </c>
      <c r="AN8" s="137">
        <v>6</v>
      </c>
      <c r="AO8" s="32">
        <v>3</v>
      </c>
      <c r="AP8" s="137">
        <v>8</v>
      </c>
      <c r="AQ8" s="7">
        <v>3</v>
      </c>
      <c r="AR8" s="122">
        <v>3</v>
      </c>
      <c r="AS8" s="7">
        <v>3</v>
      </c>
      <c r="AT8" s="122">
        <v>2</v>
      </c>
      <c r="AU8" s="7">
        <v>3</v>
      </c>
      <c r="AV8" s="132">
        <v>4</v>
      </c>
      <c r="AW8" s="109">
        <f t="shared" si="0"/>
        <v>20</v>
      </c>
      <c r="AX8" s="112">
        <f t="shared" ref="AX8:AX25" si="1">F8+H8+J8+L8+N8+P8+R8+T8+V8+X8+Z8+AB8+AD8+AF8+AH8+AJ8+AL8+AN8+AP8+AR8+AT8+AV8</f>
        <v>60</v>
      </c>
    </row>
    <row r="9" spans="1:50" x14ac:dyDescent="0.25">
      <c r="A9" s="3"/>
      <c r="B9" s="5" t="s">
        <v>329</v>
      </c>
      <c r="C9" s="3"/>
      <c r="D9" s="5" t="s">
        <v>330</v>
      </c>
      <c r="E9" s="32">
        <v>6</v>
      </c>
      <c r="F9" s="115">
        <v>1</v>
      </c>
      <c r="G9" s="32">
        <v>6</v>
      </c>
      <c r="H9" s="115">
        <v>1</v>
      </c>
      <c r="I9" s="32">
        <v>6</v>
      </c>
      <c r="J9" s="115">
        <v>2</v>
      </c>
      <c r="K9" s="32">
        <v>6</v>
      </c>
      <c r="L9" s="115"/>
      <c r="M9" s="32">
        <v>6</v>
      </c>
      <c r="N9" s="115">
        <v>2</v>
      </c>
      <c r="O9" s="32">
        <v>6</v>
      </c>
      <c r="P9" s="115">
        <v>2</v>
      </c>
      <c r="Q9" s="32">
        <v>6</v>
      </c>
      <c r="R9" s="115">
        <v>1</v>
      </c>
      <c r="S9" s="32">
        <v>6</v>
      </c>
      <c r="T9" s="115"/>
      <c r="U9" s="32">
        <v>6</v>
      </c>
      <c r="V9" s="115"/>
      <c r="W9" s="32">
        <v>6</v>
      </c>
      <c r="X9" s="115"/>
      <c r="Y9" s="32">
        <v>6</v>
      </c>
      <c r="Z9" s="115"/>
      <c r="AA9" s="32"/>
      <c r="AB9" s="115"/>
      <c r="AC9" s="32">
        <v>6</v>
      </c>
      <c r="AD9" s="115"/>
      <c r="AE9" s="32">
        <v>6</v>
      </c>
      <c r="AF9" s="115">
        <v>1</v>
      </c>
      <c r="AG9" s="32">
        <v>6</v>
      </c>
      <c r="AH9" s="115"/>
      <c r="AI9" s="32">
        <v>6</v>
      </c>
      <c r="AJ9" s="115">
        <v>2</v>
      </c>
      <c r="AK9" s="32">
        <v>6</v>
      </c>
      <c r="AL9" s="115"/>
      <c r="AM9" s="32">
        <v>6</v>
      </c>
      <c r="AN9" s="137">
        <v>1</v>
      </c>
      <c r="AO9" s="32">
        <v>6</v>
      </c>
      <c r="AP9" s="137"/>
      <c r="AQ9" s="7"/>
      <c r="AR9" s="122"/>
      <c r="AS9" s="7">
        <v>6</v>
      </c>
      <c r="AT9" s="122"/>
      <c r="AU9" s="7">
        <v>6</v>
      </c>
      <c r="AV9" s="132"/>
      <c r="AW9" s="109">
        <f t="shared" si="0"/>
        <v>20</v>
      </c>
      <c r="AX9" s="112">
        <f t="shared" si="1"/>
        <v>13</v>
      </c>
    </row>
    <row r="10" spans="1:50" x14ac:dyDescent="0.25">
      <c r="A10" s="3"/>
      <c r="B10" s="5" t="s">
        <v>331</v>
      </c>
      <c r="C10" s="3"/>
      <c r="D10" s="5" t="s">
        <v>332</v>
      </c>
      <c r="E10" s="32">
        <v>4</v>
      </c>
      <c r="F10" s="115"/>
      <c r="G10" s="32"/>
      <c r="H10" s="115"/>
      <c r="I10" s="32">
        <v>8</v>
      </c>
      <c r="J10" s="115"/>
      <c r="K10" s="32"/>
      <c r="L10" s="115"/>
      <c r="M10" s="32">
        <v>12</v>
      </c>
      <c r="N10" s="115">
        <v>1</v>
      </c>
      <c r="O10" s="32">
        <v>7</v>
      </c>
      <c r="P10" s="115"/>
      <c r="Q10" s="32">
        <v>7</v>
      </c>
      <c r="R10" s="115"/>
      <c r="S10" s="32"/>
      <c r="T10" s="115"/>
      <c r="U10" s="32">
        <v>8</v>
      </c>
      <c r="V10" s="115"/>
      <c r="W10" s="32"/>
      <c r="X10" s="115"/>
      <c r="Y10" s="32">
        <v>5</v>
      </c>
      <c r="Z10" s="115"/>
      <c r="AA10" s="32">
        <v>5</v>
      </c>
      <c r="AB10" s="115">
        <v>1</v>
      </c>
      <c r="AC10" s="32"/>
      <c r="AD10" s="115"/>
      <c r="AE10" s="32">
        <v>7</v>
      </c>
      <c r="AF10" s="115"/>
      <c r="AG10" s="32"/>
      <c r="AH10" s="115"/>
      <c r="AI10" s="32">
        <v>7</v>
      </c>
      <c r="AJ10" s="115">
        <v>1</v>
      </c>
      <c r="AK10" s="32"/>
      <c r="AL10" s="115"/>
      <c r="AM10" s="32">
        <v>7</v>
      </c>
      <c r="AN10" s="137"/>
      <c r="AO10" s="32"/>
      <c r="AP10" s="137"/>
      <c r="AQ10" s="7"/>
      <c r="AR10" s="122"/>
      <c r="AS10" s="7"/>
      <c r="AT10" s="122"/>
      <c r="AU10" s="7"/>
      <c r="AV10" s="132"/>
      <c r="AW10" s="109">
        <f t="shared" si="0"/>
        <v>11</v>
      </c>
      <c r="AX10" s="112">
        <f t="shared" si="1"/>
        <v>3</v>
      </c>
    </row>
    <row r="11" spans="1:50" x14ac:dyDescent="0.25">
      <c r="A11" s="3"/>
      <c r="B11" s="5" t="s">
        <v>333</v>
      </c>
      <c r="C11" s="3"/>
      <c r="D11" s="5" t="s">
        <v>334</v>
      </c>
      <c r="E11" s="32">
        <v>14</v>
      </c>
      <c r="F11" s="115"/>
      <c r="G11" s="32">
        <v>14</v>
      </c>
      <c r="H11" s="115">
        <v>3</v>
      </c>
      <c r="I11" s="32"/>
      <c r="J11" s="115"/>
      <c r="K11" s="32">
        <v>14</v>
      </c>
      <c r="L11" s="115">
        <v>3</v>
      </c>
      <c r="M11" s="32">
        <v>14</v>
      </c>
      <c r="N11" s="115">
        <v>6</v>
      </c>
      <c r="O11" s="32">
        <v>14</v>
      </c>
      <c r="P11" s="115"/>
      <c r="Q11" s="32">
        <v>14</v>
      </c>
      <c r="R11" s="115">
        <v>1</v>
      </c>
      <c r="S11" s="32">
        <v>14</v>
      </c>
      <c r="T11" s="115">
        <v>3</v>
      </c>
      <c r="U11" s="32">
        <v>14</v>
      </c>
      <c r="V11" s="115">
        <v>1</v>
      </c>
      <c r="W11" s="32"/>
      <c r="X11" s="115"/>
      <c r="Y11" s="32">
        <v>14</v>
      </c>
      <c r="Z11" s="115"/>
      <c r="AA11" s="32">
        <v>14</v>
      </c>
      <c r="AB11" s="115"/>
      <c r="AC11" s="32"/>
      <c r="AD11" s="115"/>
      <c r="AE11" s="32"/>
      <c r="AF11" s="115"/>
      <c r="AG11" s="32"/>
      <c r="AH11" s="115"/>
      <c r="AI11" s="32"/>
      <c r="AJ11" s="115"/>
      <c r="AK11" s="32"/>
      <c r="AL11" s="115"/>
      <c r="AM11" s="32"/>
      <c r="AN11" s="137"/>
      <c r="AO11" s="32"/>
      <c r="AP11" s="137"/>
      <c r="AQ11" s="7"/>
      <c r="AR11" s="122"/>
      <c r="AS11" s="7"/>
      <c r="AT11" s="122"/>
      <c r="AU11" s="7"/>
      <c r="AV11" s="132"/>
      <c r="AW11" s="109">
        <f t="shared" si="0"/>
        <v>10</v>
      </c>
      <c r="AX11" s="112">
        <f t="shared" si="1"/>
        <v>17</v>
      </c>
    </row>
    <row r="12" spans="1:50" x14ac:dyDescent="0.25">
      <c r="A12" s="3"/>
      <c r="B12" s="5" t="s">
        <v>335</v>
      </c>
      <c r="C12" s="3"/>
      <c r="D12" s="5" t="s">
        <v>336</v>
      </c>
      <c r="E12" s="32">
        <v>1</v>
      </c>
      <c r="F12" s="115"/>
      <c r="G12" s="32">
        <v>1</v>
      </c>
      <c r="H12" s="115"/>
      <c r="I12" s="32">
        <v>1</v>
      </c>
      <c r="J12" s="115"/>
      <c r="K12" s="32"/>
      <c r="L12" s="115"/>
      <c r="M12" s="32">
        <v>1</v>
      </c>
      <c r="N12" s="115"/>
      <c r="O12" s="32">
        <v>1</v>
      </c>
      <c r="P12" s="115"/>
      <c r="Q12" s="32">
        <v>1</v>
      </c>
      <c r="R12" s="115"/>
      <c r="S12" s="32">
        <v>1</v>
      </c>
      <c r="T12" s="115"/>
      <c r="U12" s="32">
        <v>1</v>
      </c>
      <c r="V12" s="115"/>
      <c r="W12" s="32">
        <v>1</v>
      </c>
      <c r="X12" s="115"/>
      <c r="Y12" s="32"/>
      <c r="Z12" s="115"/>
      <c r="AA12" s="32">
        <v>1</v>
      </c>
      <c r="AB12" s="115"/>
      <c r="AC12" s="32">
        <v>1</v>
      </c>
      <c r="AD12" s="115"/>
      <c r="AE12" s="32">
        <v>1</v>
      </c>
      <c r="AF12" s="115"/>
      <c r="AG12" s="32">
        <v>1</v>
      </c>
      <c r="AH12" s="115"/>
      <c r="AI12" s="32">
        <v>1</v>
      </c>
      <c r="AJ12" s="115"/>
      <c r="AK12" s="32"/>
      <c r="AL12" s="115"/>
      <c r="AM12" s="32">
        <v>1</v>
      </c>
      <c r="AN12" s="137"/>
      <c r="AO12" s="32">
        <v>1</v>
      </c>
      <c r="AP12" s="137"/>
      <c r="AQ12" s="7">
        <v>1</v>
      </c>
      <c r="AR12" s="122"/>
      <c r="AS12" s="7">
        <v>1</v>
      </c>
      <c r="AT12" s="122"/>
      <c r="AU12" s="7">
        <v>1</v>
      </c>
      <c r="AV12" s="132"/>
      <c r="AW12" s="109">
        <f t="shared" si="0"/>
        <v>19</v>
      </c>
      <c r="AX12" s="112">
        <f t="shared" si="1"/>
        <v>0</v>
      </c>
    </row>
    <row r="13" spans="1:50" x14ac:dyDescent="0.25">
      <c r="A13" s="3"/>
      <c r="B13" s="5" t="s">
        <v>337</v>
      </c>
      <c r="C13" s="3"/>
      <c r="D13" s="5" t="s">
        <v>338</v>
      </c>
      <c r="E13" s="32">
        <v>13</v>
      </c>
      <c r="F13" s="115"/>
      <c r="G13" s="32"/>
      <c r="H13" s="115"/>
      <c r="I13" s="32">
        <v>13</v>
      </c>
      <c r="J13" s="115"/>
      <c r="K13" s="32"/>
      <c r="L13" s="115"/>
      <c r="M13" s="32"/>
      <c r="N13" s="115"/>
      <c r="O13" s="32"/>
      <c r="P13" s="115"/>
      <c r="Q13" s="32"/>
      <c r="R13" s="115"/>
      <c r="S13" s="32">
        <v>13</v>
      </c>
      <c r="T13" s="115"/>
      <c r="U13" s="32">
        <v>13</v>
      </c>
      <c r="V13" s="115"/>
      <c r="W13" s="32"/>
      <c r="X13" s="115"/>
      <c r="Y13" s="32">
        <v>1</v>
      </c>
      <c r="Z13" s="115"/>
      <c r="AA13" s="32">
        <v>13</v>
      </c>
      <c r="AB13" s="115"/>
      <c r="AC13" s="32"/>
      <c r="AD13" s="115"/>
      <c r="AE13" s="32">
        <v>13</v>
      </c>
      <c r="AF13" s="115"/>
      <c r="AG13" s="32"/>
      <c r="AH13" s="115"/>
      <c r="AI13" s="32">
        <v>13</v>
      </c>
      <c r="AJ13" s="115"/>
      <c r="AK13" s="32">
        <v>1</v>
      </c>
      <c r="AL13" s="115"/>
      <c r="AM13" s="32">
        <v>13</v>
      </c>
      <c r="AN13" s="137"/>
      <c r="AO13" s="32">
        <v>13</v>
      </c>
      <c r="AP13" s="137"/>
      <c r="AQ13" s="7"/>
      <c r="AR13" s="122"/>
      <c r="AS13" s="7">
        <v>13</v>
      </c>
      <c r="AT13" s="122"/>
      <c r="AU13" s="7">
        <v>13</v>
      </c>
      <c r="AV13" s="132"/>
      <c r="AW13" s="109">
        <f t="shared" si="0"/>
        <v>13</v>
      </c>
      <c r="AX13" s="112">
        <f t="shared" si="1"/>
        <v>0</v>
      </c>
    </row>
    <row r="14" spans="1:50" x14ac:dyDescent="0.25">
      <c r="A14" s="3"/>
      <c r="B14" s="5" t="s">
        <v>339</v>
      </c>
      <c r="C14" s="3"/>
      <c r="D14" s="5" t="s">
        <v>340</v>
      </c>
      <c r="E14" s="32">
        <v>10</v>
      </c>
      <c r="F14" s="115"/>
      <c r="G14" s="32">
        <v>10</v>
      </c>
      <c r="H14" s="115">
        <v>1</v>
      </c>
      <c r="I14" s="32">
        <v>10</v>
      </c>
      <c r="J14" s="115"/>
      <c r="K14" s="32">
        <v>10</v>
      </c>
      <c r="L14" s="115"/>
      <c r="M14" s="32">
        <v>10</v>
      </c>
      <c r="N14" s="115">
        <v>1</v>
      </c>
      <c r="O14" s="32">
        <v>10</v>
      </c>
      <c r="P14" s="115"/>
      <c r="Q14" s="32">
        <v>10</v>
      </c>
      <c r="R14" s="115">
        <v>2</v>
      </c>
      <c r="S14" s="32">
        <v>10</v>
      </c>
      <c r="T14" s="115">
        <v>4</v>
      </c>
      <c r="U14" s="32">
        <v>10</v>
      </c>
      <c r="V14" s="115">
        <v>1</v>
      </c>
      <c r="W14" s="32">
        <v>10</v>
      </c>
      <c r="X14" s="115">
        <v>2</v>
      </c>
      <c r="Y14" s="32">
        <v>10</v>
      </c>
      <c r="Z14" s="115">
        <v>2</v>
      </c>
      <c r="AA14" s="32">
        <v>10</v>
      </c>
      <c r="AB14" s="115">
        <v>1</v>
      </c>
      <c r="AC14" s="32">
        <v>10</v>
      </c>
      <c r="AD14" s="115">
        <v>2</v>
      </c>
      <c r="AE14" s="32">
        <v>10</v>
      </c>
      <c r="AF14" s="115">
        <v>4</v>
      </c>
      <c r="AG14" s="32">
        <v>10</v>
      </c>
      <c r="AH14" s="115">
        <v>2</v>
      </c>
      <c r="AI14" s="32">
        <v>10</v>
      </c>
      <c r="AJ14" s="115">
        <v>5</v>
      </c>
      <c r="AK14" s="32">
        <v>10</v>
      </c>
      <c r="AL14" s="115">
        <v>4</v>
      </c>
      <c r="AM14" s="32">
        <v>10</v>
      </c>
      <c r="AN14" s="137">
        <v>3</v>
      </c>
      <c r="AO14" s="32">
        <v>10</v>
      </c>
      <c r="AP14" s="137"/>
      <c r="AQ14" s="7">
        <v>10</v>
      </c>
      <c r="AR14" s="122">
        <v>3</v>
      </c>
      <c r="AS14" s="7">
        <v>10</v>
      </c>
      <c r="AT14" s="122">
        <v>1</v>
      </c>
      <c r="AU14" s="7">
        <v>10</v>
      </c>
      <c r="AV14" s="132">
        <v>1</v>
      </c>
      <c r="AW14" s="109">
        <f t="shared" si="0"/>
        <v>22</v>
      </c>
      <c r="AX14" s="112">
        <f t="shared" si="1"/>
        <v>39</v>
      </c>
    </row>
    <row r="15" spans="1:50" x14ac:dyDescent="0.25">
      <c r="A15" s="3"/>
      <c r="B15" s="5" t="s">
        <v>341</v>
      </c>
      <c r="C15" s="3"/>
      <c r="D15" s="5" t="s">
        <v>342</v>
      </c>
      <c r="E15" s="32"/>
      <c r="F15" s="115"/>
      <c r="G15" s="32">
        <v>13</v>
      </c>
      <c r="H15" s="115"/>
      <c r="I15" s="32"/>
      <c r="J15" s="115"/>
      <c r="K15" s="32">
        <v>13</v>
      </c>
      <c r="L15" s="115"/>
      <c r="M15" s="32">
        <v>13</v>
      </c>
      <c r="N15" s="115"/>
      <c r="O15" s="32">
        <v>13</v>
      </c>
      <c r="P15" s="115"/>
      <c r="Q15" s="32">
        <v>13</v>
      </c>
      <c r="R15" s="115"/>
      <c r="S15" s="32"/>
      <c r="T15" s="115"/>
      <c r="U15" s="32"/>
      <c r="V15" s="115"/>
      <c r="W15" s="32"/>
      <c r="X15" s="115"/>
      <c r="Y15" s="32">
        <v>13</v>
      </c>
      <c r="Z15" s="115"/>
      <c r="AA15" s="32"/>
      <c r="AB15" s="115"/>
      <c r="AC15" s="32">
        <v>13</v>
      </c>
      <c r="AD15" s="115"/>
      <c r="AE15" s="32"/>
      <c r="AF15" s="115"/>
      <c r="AG15" s="32"/>
      <c r="AH15" s="115"/>
      <c r="AI15" s="32"/>
      <c r="AJ15" s="115"/>
      <c r="AK15" s="32">
        <v>13</v>
      </c>
      <c r="AL15" s="115"/>
      <c r="AM15" s="32"/>
      <c r="AN15" s="137"/>
      <c r="AO15" s="32"/>
      <c r="AP15" s="137">
        <v>2</v>
      </c>
      <c r="AQ15" s="7"/>
      <c r="AR15" s="122"/>
      <c r="AS15" s="7"/>
      <c r="AT15" s="122"/>
      <c r="AU15" s="7"/>
      <c r="AV15" s="132"/>
      <c r="AW15" s="109">
        <f t="shared" si="0"/>
        <v>8</v>
      </c>
      <c r="AX15" s="112">
        <f t="shared" si="1"/>
        <v>2</v>
      </c>
    </row>
    <row r="16" spans="1:50" x14ac:dyDescent="0.25">
      <c r="A16" s="3"/>
      <c r="B16" s="5" t="s">
        <v>505</v>
      </c>
      <c r="C16" s="3"/>
      <c r="D16" s="5" t="s">
        <v>506</v>
      </c>
      <c r="E16" s="32"/>
      <c r="F16" s="115"/>
      <c r="G16" s="32"/>
      <c r="H16" s="115"/>
      <c r="I16" s="32"/>
      <c r="J16" s="115"/>
      <c r="K16" s="32"/>
      <c r="L16" s="115"/>
      <c r="M16" s="32"/>
      <c r="N16" s="115"/>
      <c r="O16" s="32"/>
      <c r="P16" s="115"/>
      <c r="Q16" s="32"/>
      <c r="R16" s="115"/>
      <c r="S16" s="32"/>
      <c r="T16" s="115"/>
      <c r="U16" s="32"/>
      <c r="V16" s="115"/>
      <c r="W16" s="32"/>
      <c r="X16" s="115"/>
      <c r="Y16" s="32"/>
      <c r="Z16" s="115"/>
      <c r="AA16" s="32"/>
      <c r="AB16" s="115"/>
      <c r="AC16" s="32"/>
      <c r="AD16" s="115"/>
      <c r="AE16" s="32"/>
      <c r="AF16" s="115"/>
      <c r="AG16" s="32"/>
      <c r="AH16" s="115"/>
      <c r="AI16" s="32"/>
      <c r="AJ16" s="115"/>
      <c r="AK16" s="32"/>
      <c r="AL16" s="115"/>
      <c r="AM16" s="32"/>
      <c r="AN16" s="137"/>
      <c r="AO16" s="32">
        <v>5</v>
      </c>
      <c r="AP16" s="137">
        <v>1</v>
      </c>
      <c r="AQ16" s="7"/>
      <c r="AR16" s="122"/>
      <c r="AS16" s="7"/>
      <c r="AT16" s="122"/>
      <c r="AU16" s="7"/>
      <c r="AV16" s="132"/>
      <c r="AW16" s="109">
        <f t="shared" ref="AW16" si="2">COUNTA(E16,G16,I16,K16,M16,O16,Q16,S16,U16,W16,Y16,AA16,AC16,AE16,AG16,AI16,AQ16,AK16,AM16,AO16,AS16,AU16)</f>
        <v>1</v>
      </c>
      <c r="AX16" s="112">
        <f t="shared" ref="AX16" si="3">F16+H16+J16+L16+N16+P16+R16+T16+V16+X16+Z16+AB16+AD16+AF16+AH16+AJ16+AL16+AN16+AP16+AR16+AT16+AV16</f>
        <v>1</v>
      </c>
    </row>
    <row r="17" spans="1:50" x14ac:dyDescent="0.25">
      <c r="A17" s="3"/>
      <c r="B17" s="5" t="s">
        <v>343</v>
      </c>
      <c r="C17" s="3"/>
      <c r="D17" s="5" t="s">
        <v>344</v>
      </c>
      <c r="E17" s="32">
        <v>5</v>
      </c>
      <c r="F17" s="115"/>
      <c r="G17" s="32">
        <v>5</v>
      </c>
      <c r="H17" s="115"/>
      <c r="I17" s="32">
        <v>5</v>
      </c>
      <c r="J17" s="115"/>
      <c r="K17" s="32"/>
      <c r="L17" s="115"/>
      <c r="M17" s="32">
        <v>5</v>
      </c>
      <c r="N17" s="115">
        <v>2</v>
      </c>
      <c r="O17" s="32">
        <v>5</v>
      </c>
      <c r="P17" s="115"/>
      <c r="Q17" s="32">
        <v>5</v>
      </c>
      <c r="R17" s="115"/>
      <c r="S17" s="32">
        <v>5</v>
      </c>
      <c r="T17" s="115"/>
      <c r="U17" s="32">
        <v>5</v>
      </c>
      <c r="V17" s="115"/>
      <c r="W17" s="32"/>
      <c r="X17" s="115"/>
      <c r="Y17" s="32"/>
      <c r="Z17" s="115"/>
      <c r="AA17" s="32"/>
      <c r="AB17" s="115"/>
      <c r="AC17" s="32">
        <v>5</v>
      </c>
      <c r="AD17" s="115"/>
      <c r="AE17" s="32">
        <v>5</v>
      </c>
      <c r="AF17" s="115"/>
      <c r="AG17" s="32">
        <v>5</v>
      </c>
      <c r="AH17" s="115">
        <v>1</v>
      </c>
      <c r="AI17" s="32">
        <v>5</v>
      </c>
      <c r="AJ17" s="115">
        <v>1</v>
      </c>
      <c r="AK17" s="32">
        <v>5</v>
      </c>
      <c r="AL17" s="115"/>
      <c r="AM17" s="32">
        <v>5</v>
      </c>
      <c r="AN17" s="137"/>
      <c r="AO17" s="32"/>
      <c r="AP17" s="137"/>
      <c r="AQ17" s="7"/>
      <c r="AR17" s="122"/>
      <c r="AS17" s="7">
        <v>5</v>
      </c>
      <c r="AT17" s="122"/>
      <c r="AU17" s="7">
        <v>5</v>
      </c>
      <c r="AV17" s="132"/>
      <c r="AW17" s="109">
        <f t="shared" si="0"/>
        <v>16</v>
      </c>
      <c r="AX17" s="112">
        <f t="shared" si="1"/>
        <v>4</v>
      </c>
    </row>
    <row r="18" spans="1:50" x14ac:dyDescent="0.25">
      <c r="A18" s="3"/>
      <c r="B18" s="5" t="s">
        <v>345</v>
      </c>
      <c r="C18" s="3"/>
      <c r="D18" s="5" t="s">
        <v>346</v>
      </c>
      <c r="E18" s="32">
        <v>7</v>
      </c>
      <c r="F18" s="115"/>
      <c r="G18" s="32">
        <v>7</v>
      </c>
      <c r="H18" s="115"/>
      <c r="I18" s="32">
        <v>7</v>
      </c>
      <c r="J18" s="115"/>
      <c r="K18" s="32">
        <v>7</v>
      </c>
      <c r="L18" s="115"/>
      <c r="M18" s="32">
        <v>7</v>
      </c>
      <c r="N18" s="115">
        <v>1</v>
      </c>
      <c r="O18" s="32"/>
      <c r="P18" s="115"/>
      <c r="Q18" s="32"/>
      <c r="R18" s="115"/>
      <c r="S18" s="32">
        <v>7</v>
      </c>
      <c r="T18" s="115">
        <v>2</v>
      </c>
      <c r="U18" s="32">
        <v>7</v>
      </c>
      <c r="V18" s="115"/>
      <c r="W18" s="32">
        <v>7</v>
      </c>
      <c r="X18" s="115"/>
      <c r="Y18" s="32"/>
      <c r="Z18" s="115"/>
      <c r="AA18" s="32">
        <v>7</v>
      </c>
      <c r="AB18" s="115"/>
      <c r="AC18" s="32">
        <v>7</v>
      </c>
      <c r="AD18" s="115"/>
      <c r="AE18" s="32"/>
      <c r="AF18" s="115"/>
      <c r="AG18" s="32">
        <v>7</v>
      </c>
      <c r="AH18" s="115"/>
      <c r="AI18" s="32"/>
      <c r="AJ18" s="115"/>
      <c r="AK18" s="32">
        <v>7</v>
      </c>
      <c r="AL18" s="115"/>
      <c r="AM18" s="32"/>
      <c r="AN18" s="137"/>
      <c r="AO18" s="32">
        <v>7</v>
      </c>
      <c r="AP18" s="137"/>
      <c r="AQ18" s="7"/>
      <c r="AR18" s="122"/>
      <c r="AS18" s="7">
        <v>7</v>
      </c>
      <c r="AT18" s="122"/>
      <c r="AU18" s="7">
        <v>7</v>
      </c>
      <c r="AV18" s="132"/>
      <c r="AW18" s="109">
        <f t="shared" si="0"/>
        <v>15</v>
      </c>
      <c r="AX18" s="112">
        <f t="shared" si="1"/>
        <v>3</v>
      </c>
    </row>
    <row r="19" spans="1:50" x14ac:dyDescent="0.25">
      <c r="A19" s="3"/>
      <c r="B19" s="5" t="s">
        <v>347</v>
      </c>
      <c r="C19" s="3"/>
      <c r="D19" s="5" t="s">
        <v>348</v>
      </c>
      <c r="E19" s="32"/>
      <c r="F19" s="115"/>
      <c r="G19" s="32"/>
      <c r="H19" s="115"/>
      <c r="I19" s="32">
        <v>4</v>
      </c>
      <c r="J19" s="115"/>
      <c r="K19" s="32"/>
      <c r="L19" s="115"/>
      <c r="M19" s="32"/>
      <c r="N19" s="115"/>
      <c r="O19" s="32"/>
      <c r="P19" s="115"/>
      <c r="Q19" s="32"/>
      <c r="R19" s="115"/>
      <c r="S19" s="32"/>
      <c r="T19" s="115"/>
      <c r="U19" s="32"/>
      <c r="V19" s="115"/>
      <c r="W19" s="32"/>
      <c r="X19" s="115"/>
      <c r="Y19" s="32"/>
      <c r="Z19" s="115"/>
      <c r="AA19" s="32">
        <v>2</v>
      </c>
      <c r="AB19" s="115"/>
      <c r="AC19" s="32"/>
      <c r="AD19" s="115"/>
      <c r="AE19" s="32"/>
      <c r="AF19" s="115"/>
      <c r="AG19" s="32"/>
      <c r="AH19" s="115"/>
      <c r="AI19" s="32"/>
      <c r="AJ19" s="115"/>
      <c r="AK19" s="32"/>
      <c r="AL19" s="115"/>
      <c r="AM19" s="32"/>
      <c r="AN19" s="137"/>
      <c r="AO19" s="32">
        <v>14</v>
      </c>
      <c r="AP19" s="137"/>
      <c r="AQ19" s="7"/>
      <c r="AR19" s="122"/>
      <c r="AS19" s="7"/>
      <c r="AT19" s="122"/>
      <c r="AU19" s="7"/>
      <c r="AV19" s="132"/>
      <c r="AW19" s="109">
        <f t="shared" si="0"/>
        <v>3</v>
      </c>
      <c r="AX19" s="112">
        <f t="shared" si="1"/>
        <v>0</v>
      </c>
    </row>
    <row r="20" spans="1:50" x14ac:dyDescent="0.25">
      <c r="A20" s="3"/>
      <c r="B20" s="5" t="s">
        <v>349</v>
      </c>
      <c r="C20" s="3"/>
      <c r="D20" s="5" t="s">
        <v>350</v>
      </c>
      <c r="E20" s="32">
        <v>9</v>
      </c>
      <c r="F20" s="115">
        <v>1</v>
      </c>
      <c r="G20" s="32">
        <v>9</v>
      </c>
      <c r="H20" s="115"/>
      <c r="I20" s="32">
        <v>9</v>
      </c>
      <c r="J20" s="115">
        <v>1</v>
      </c>
      <c r="K20" s="32">
        <v>9</v>
      </c>
      <c r="L20" s="115"/>
      <c r="M20" s="32">
        <v>9</v>
      </c>
      <c r="N20" s="115">
        <v>1</v>
      </c>
      <c r="O20" s="32">
        <v>9</v>
      </c>
      <c r="P20" s="115"/>
      <c r="Q20" s="32">
        <v>9</v>
      </c>
      <c r="R20" s="115"/>
      <c r="S20" s="32">
        <v>9</v>
      </c>
      <c r="T20" s="115"/>
      <c r="U20" s="32">
        <v>9</v>
      </c>
      <c r="V20" s="115"/>
      <c r="W20" s="32">
        <v>9</v>
      </c>
      <c r="X20" s="115">
        <v>1</v>
      </c>
      <c r="Y20" s="32">
        <v>9</v>
      </c>
      <c r="Z20" s="115"/>
      <c r="AA20" s="32">
        <v>9</v>
      </c>
      <c r="AB20" s="115">
        <v>1</v>
      </c>
      <c r="AC20" s="32">
        <v>9</v>
      </c>
      <c r="AD20" s="115"/>
      <c r="AE20" s="32">
        <v>9</v>
      </c>
      <c r="AF20" s="115"/>
      <c r="AG20" s="32">
        <v>9</v>
      </c>
      <c r="AH20" s="115">
        <v>3</v>
      </c>
      <c r="AI20" s="32">
        <v>9</v>
      </c>
      <c r="AJ20" s="115"/>
      <c r="AK20" s="32">
        <v>9</v>
      </c>
      <c r="AL20" s="115"/>
      <c r="AM20" s="32">
        <v>9</v>
      </c>
      <c r="AN20" s="137"/>
      <c r="AO20" s="32">
        <v>9</v>
      </c>
      <c r="AP20" s="137"/>
      <c r="AQ20" s="7">
        <v>9</v>
      </c>
      <c r="AR20" s="122">
        <v>1</v>
      </c>
      <c r="AS20" s="7">
        <v>9</v>
      </c>
      <c r="AT20" s="122"/>
      <c r="AU20" s="7">
        <v>9</v>
      </c>
      <c r="AV20" s="132"/>
      <c r="AW20" s="109">
        <f t="shared" si="0"/>
        <v>22</v>
      </c>
      <c r="AX20" s="112">
        <f t="shared" si="1"/>
        <v>9</v>
      </c>
    </row>
    <row r="21" spans="1:50" x14ac:dyDescent="0.25">
      <c r="A21" s="3"/>
      <c r="B21" s="5" t="s">
        <v>351</v>
      </c>
      <c r="C21" s="3"/>
      <c r="D21" s="5" t="s">
        <v>352</v>
      </c>
      <c r="E21" s="32">
        <v>8</v>
      </c>
      <c r="F21" s="115">
        <v>1</v>
      </c>
      <c r="G21" s="32">
        <v>4</v>
      </c>
      <c r="H21" s="115">
        <v>2</v>
      </c>
      <c r="I21" s="32"/>
      <c r="J21" s="115"/>
      <c r="K21" s="32">
        <v>4</v>
      </c>
      <c r="L21" s="115">
        <v>1</v>
      </c>
      <c r="M21" s="32">
        <v>4</v>
      </c>
      <c r="N21" s="115">
        <v>5</v>
      </c>
      <c r="O21" s="32">
        <v>4</v>
      </c>
      <c r="P21" s="115">
        <v>2</v>
      </c>
      <c r="Q21" s="32">
        <v>4</v>
      </c>
      <c r="R21" s="115">
        <v>3</v>
      </c>
      <c r="S21" s="32">
        <v>4</v>
      </c>
      <c r="T21" s="115">
        <v>7</v>
      </c>
      <c r="U21" s="32">
        <v>4</v>
      </c>
      <c r="V21" s="115">
        <v>2</v>
      </c>
      <c r="W21" s="32">
        <v>4</v>
      </c>
      <c r="X21" s="115">
        <v>2</v>
      </c>
      <c r="Y21" s="32">
        <v>4</v>
      </c>
      <c r="Z21" s="115">
        <v>4</v>
      </c>
      <c r="AA21" s="32">
        <v>4</v>
      </c>
      <c r="AB21" s="115">
        <v>3</v>
      </c>
      <c r="AC21" s="32">
        <v>4</v>
      </c>
      <c r="AD21" s="115">
        <v>4</v>
      </c>
      <c r="AE21" s="32">
        <v>4</v>
      </c>
      <c r="AF21" s="115">
        <v>7</v>
      </c>
      <c r="AG21" s="32">
        <v>4</v>
      </c>
      <c r="AH21" s="115">
        <v>5</v>
      </c>
      <c r="AI21" s="32"/>
      <c r="AJ21" s="115"/>
      <c r="AK21" s="32"/>
      <c r="AL21" s="115"/>
      <c r="AM21" s="32">
        <v>4</v>
      </c>
      <c r="AN21" s="137">
        <v>5</v>
      </c>
      <c r="AO21" s="32">
        <v>4</v>
      </c>
      <c r="AP21" s="137">
        <v>4</v>
      </c>
      <c r="AQ21" s="7">
        <v>4</v>
      </c>
      <c r="AR21" s="122">
        <v>2</v>
      </c>
      <c r="AS21" s="7">
        <v>4</v>
      </c>
      <c r="AT21" s="122">
        <v>4</v>
      </c>
      <c r="AU21" s="7">
        <v>4</v>
      </c>
      <c r="AV21" s="132">
        <v>1</v>
      </c>
      <c r="AW21" s="109">
        <f t="shared" si="0"/>
        <v>19</v>
      </c>
      <c r="AX21" s="112">
        <f t="shared" si="1"/>
        <v>64</v>
      </c>
    </row>
    <row r="22" spans="1:50" x14ac:dyDescent="0.25">
      <c r="A22" s="3"/>
      <c r="B22" s="5" t="s">
        <v>354</v>
      </c>
      <c r="C22" s="3"/>
      <c r="D22" s="5" t="s">
        <v>353</v>
      </c>
      <c r="E22" s="32"/>
      <c r="F22" s="115"/>
      <c r="G22" s="32"/>
      <c r="H22" s="115"/>
      <c r="I22" s="32"/>
      <c r="J22" s="115"/>
      <c r="K22" s="32"/>
      <c r="L22" s="115"/>
      <c r="M22" s="32"/>
      <c r="N22" s="115"/>
      <c r="O22" s="32"/>
      <c r="P22" s="115"/>
      <c r="Q22" s="32"/>
      <c r="R22" s="115"/>
      <c r="S22" s="32"/>
      <c r="T22" s="115"/>
      <c r="U22" s="32"/>
      <c r="V22" s="115"/>
      <c r="W22" s="32">
        <v>14</v>
      </c>
      <c r="X22" s="115"/>
      <c r="Y22" s="32"/>
      <c r="Z22" s="115"/>
      <c r="AA22" s="32">
        <v>6</v>
      </c>
      <c r="AB22" s="115"/>
      <c r="AC22" s="32"/>
      <c r="AD22" s="115"/>
      <c r="AE22" s="32"/>
      <c r="AF22" s="115"/>
      <c r="AG22" s="32"/>
      <c r="AH22" s="115"/>
      <c r="AI22" s="32"/>
      <c r="AJ22" s="115"/>
      <c r="AK22" s="32"/>
      <c r="AL22" s="115"/>
      <c r="AM22" s="32"/>
      <c r="AN22" s="137"/>
      <c r="AO22" s="32">
        <v>12</v>
      </c>
      <c r="AP22" s="137"/>
      <c r="AQ22" s="7"/>
      <c r="AR22" s="122"/>
      <c r="AS22" s="7"/>
      <c r="AT22" s="122"/>
      <c r="AU22" s="7"/>
      <c r="AV22" s="132"/>
      <c r="AW22" s="109">
        <f t="shared" si="0"/>
        <v>3</v>
      </c>
      <c r="AX22" s="112">
        <f t="shared" si="1"/>
        <v>0</v>
      </c>
    </row>
    <row r="23" spans="1:50" x14ac:dyDescent="0.25">
      <c r="A23" s="3"/>
      <c r="B23" s="5" t="s">
        <v>355</v>
      </c>
      <c r="C23" s="3"/>
      <c r="D23" s="5" t="s">
        <v>356</v>
      </c>
      <c r="E23" s="32"/>
      <c r="F23" s="115"/>
      <c r="G23" s="32">
        <v>8</v>
      </c>
      <c r="H23" s="115"/>
      <c r="I23" s="32"/>
      <c r="J23" s="115"/>
      <c r="K23" s="32">
        <v>8</v>
      </c>
      <c r="L23" s="115">
        <v>1</v>
      </c>
      <c r="M23" s="32">
        <v>8</v>
      </c>
      <c r="N23" s="115">
        <v>1</v>
      </c>
      <c r="O23" s="32">
        <v>8</v>
      </c>
      <c r="P23" s="115"/>
      <c r="Q23" s="32">
        <v>8</v>
      </c>
      <c r="R23" s="115"/>
      <c r="S23" s="32">
        <v>8</v>
      </c>
      <c r="T23" s="115">
        <v>1</v>
      </c>
      <c r="U23" s="32"/>
      <c r="V23" s="115"/>
      <c r="W23" s="32">
        <v>8</v>
      </c>
      <c r="X23" s="115"/>
      <c r="Y23" s="32">
        <v>12</v>
      </c>
      <c r="Z23" s="115"/>
      <c r="AA23" s="32">
        <v>8</v>
      </c>
      <c r="AB23" s="115"/>
      <c r="AC23" s="32">
        <v>8</v>
      </c>
      <c r="AD23" s="115">
        <v>3</v>
      </c>
      <c r="AE23" s="32">
        <v>8</v>
      </c>
      <c r="AF23" s="115">
        <v>1</v>
      </c>
      <c r="AG23" s="32">
        <v>8</v>
      </c>
      <c r="AH23" s="115">
        <v>1</v>
      </c>
      <c r="AI23" s="32">
        <v>8</v>
      </c>
      <c r="AJ23" s="115"/>
      <c r="AK23" s="32">
        <v>8</v>
      </c>
      <c r="AL23" s="115">
        <v>1</v>
      </c>
      <c r="AM23" s="32">
        <v>8</v>
      </c>
      <c r="AN23" s="137">
        <v>2</v>
      </c>
      <c r="AO23" s="32">
        <v>8</v>
      </c>
      <c r="AP23" s="137">
        <v>1</v>
      </c>
      <c r="AQ23" s="7">
        <v>8</v>
      </c>
      <c r="AR23" s="122">
        <v>2</v>
      </c>
      <c r="AS23" s="7">
        <v>8</v>
      </c>
      <c r="AT23" s="122"/>
      <c r="AU23" s="7"/>
      <c r="AV23" s="132"/>
      <c r="AW23" s="109">
        <f t="shared" si="0"/>
        <v>18</v>
      </c>
      <c r="AX23" s="112">
        <f t="shared" si="1"/>
        <v>14</v>
      </c>
    </row>
    <row r="24" spans="1:50" x14ac:dyDescent="0.25">
      <c r="A24" s="4"/>
      <c r="B24" s="9" t="s">
        <v>357</v>
      </c>
      <c r="C24" s="4"/>
      <c r="D24" s="9" t="s">
        <v>358</v>
      </c>
      <c r="E24" s="52">
        <v>11</v>
      </c>
      <c r="F24" s="116">
        <v>1</v>
      </c>
      <c r="G24" s="52">
        <v>11</v>
      </c>
      <c r="H24" s="116"/>
      <c r="I24" s="52">
        <v>11</v>
      </c>
      <c r="J24" s="116">
        <v>2</v>
      </c>
      <c r="K24" s="52"/>
      <c r="L24" s="116"/>
      <c r="M24" s="52">
        <v>11</v>
      </c>
      <c r="N24" s="116"/>
      <c r="O24" s="52">
        <v>11</v>
      </c>
      <c r="P24" s="116"/>
      <c r="Q24" s="52">
        <v>11</v>
      </c>
      <c r="R24" s="116">
        <v>1</v>
      </c>
      <c r="S24" s="52">
        <v>11</v>
      </c>
      <c r="T24" s="116">
        <v>3</v>
      </c>
      <c r="U24" s="52">
        <v>11</v>
      </c>
      <c r="V24" s="116"/>
      <c r="W24" s="52">
        <v>11</v>
      </c>
      <c r="X24" s="116">
        <v>1</v>
      </c>
      <c r="Y24" s="52">
        <v>11</v>
      </c>
      <c r="Z24" s="116"/>
      <c r="AA24" s="52">
        <v>11</v>
      </c>
      <c r="AB24" s="116">
        <v>1</v>
      </c>
      <c r="AC24" s="52">
        <v>11</v>
      </c>
      <c r="AD24" s="116">
        <v>1</v>
      </c>
      <c r="AE24" s="52">
        <v>11</v>
      </c>
      <c r="AF24" s="116">
        <v>1</v>
      </c>
      <c r="AG24" s="52">
        <v>11</v>
      </c>
      <c r="AH24" s="116">
        <v>2</v>
      </c>
      <c r="AI24" s="52">
        <v>11</v>
      </c>
      <c r="AJ24" s="116">
        <v>1</v>
      </c>
      <c r="AK24" s="52">
        <v>11</v>
      </c>
      <c r="AL24" s="116"/>
      <c r="AM24" s="52">
        <v>11</v>
      </c>
      <c r="AN24" s="138"/>
      <c r="AO24" s="52">
        <v>11</v>
      </c>
      <c r="AP24" s="138">
        <v>2</v>
      </c>
      <c r="AQ24" s="53">
        <v>11</v>
      </c>
      <c r="AR24" s="160">
        <v>1</v>
      </c>
      <c r="AS24" s="53">
        <v>11</v>
      </c>
      <c r="AT24" s="160"/>
      <c r="AU24" s="53">
        <v>11</v>
      </c>
      <c r="AV24" s="165">
        <v>1</v>
      </c>
      <c r="AW24" s="109">
        <f t="shared" si="0"/>
        <v>21</v>
      </c>
      <c r="AX24" s="112">
        <f t="shared" si="1"/>
        <v>18</v>
      </c>
    </row>
    <row r="25" spans="1:50" ht="15.75" thickBot="1" x14ac:dyDescent="0.3">
      <c r="A25" s="4"/>
      <c r="B25" s="9" t="s">
        <v>359</v>
      </c>
      <c r="C25" s="4"/>
      <c r="D25" s="9" t="s">
        <v>360</v>
      </c>
      <c r="E25" s="25">
        <v>12</v>
      </c>
      <c r="F25" s="118">
        <v>1</v>
      </c>
      <c r="G25" s="25">
        <v>12</v>
      </c>
      <c r="H25" s="118"/>
      <c r="I25" s="25">
        <v>12</v>
      </c>
      <c r="J25" s="118">
        <v>2</v>
      </c>
      <c r="K25" s="25">
        <v>12</v>
      </c>
      <c r="L25" s="118">
        <v>2</v>
      </c>
      <c r="M25" s="25"/>
      <c r="N25" s="118"/>
      <c r="O25" s="25">
        <v>12</v>
      </c>
      <c r="P25" s="118">
        <v>1</v>
      </c>
      <c r="Q25" s="25">
        <v>12</v>
      </c>
      <c r="R25" s="118"/>
      <c r="S25" s="25">
        <v>12</v>
      </c>
      <c r="T25" s="118">
        <v>2</v>
      </c>
      <c r="U25" s="25">
        <v>12</v>
      </c>
      <c r="V25" s="118">
        <v>5</v>
      </c>
      <c r="W25" s="25">
        <v>12</v>
      </c>
      <c r="X25" s="118">
        <v>1</v>
      </c>
      <c r="Y25" s="25"/>
      <c r="Z25" s="118"/>
      <c r="AA25" s="25">
        <v>12</v>
      </c>
      <c r="AB25" s="118">
        <v>4</v>
      </c>
      <c r="AC25" s="25">
        <v>12</v>
      </c>
      <c r="AD25" s="118">
        <v>1</v>
      </c>
      <c r="AE25" s="25"/>
      <c r="AF25" s="118"/>
      <c r="AG25" s="25">
        <v>12</v>
      </c>
      <c r="AH25" s="118">
        <v>3</v>
      </c>
      <c r="AI25" s="25">
        <v>12</v>
      </c>
      <c r="AJ25" s="118">
        <v>7</v>
      </c>
      <c r="AK25" s="25">
        <v>12</v>
      </c>
      <c r="AL25" s="118">
        <v>3</v>
      </c>
      <c r="AM25" s="25">
        <v>12</v>
      </c>
      <c r="AN25" s="133"/>
      <c r="AO25" s="25"/>
      <c r="AP25" s="133"/>
      <c r="AQ25" s="28">
        <v>12</v>
      </c>
      <c r="AR25" s="117">
        <v>2</v>
      </c>
      <c r="AS25" s="28">
        <v>12</v>
      </c>
      <c r="AT25" s="117">
        <v>1</v>
      </c>
      <c r="AU25" s="28">
        <v>12</v>
      </c>
      <c r="AV25" s="139">
        <v>3</v>
      </c>
      <c r="AW25" s="110">
        <f t="shared" si="0"/>
        <v>18</v>
      </c>
      <c r="AX25" s="113">
        <f t="shared" si="1"/>
        <v>38</v>
      </c>
    </row>
    <row r="26" spans="1:50" x14ac:dyDescent="0.25">
      <c r="E26" s="11">
        <f>COUNTA(E7:E25)</f>
        <v>14</v>
      </c>
      <c r="F26" s="19">
        <f>SUM(F7:F25)</f>
        <v>9</v>
      </c>
      <c r="G26" s="11">
        <f t="shared" ref="G26" si="4">COUNTA(G7:G25)</f>
        <v>13</v>
      </c>
      <c r="H26" s="19">
        <f t="shared" ref="H26" si="5">SUM(H7:H25)</f>
        <v>8</v>
      </c>
      <c r="I26" s="11">
        <f t="shared" ref="I26" si="6">COUNTA(I7:I25)</f>
        <v>13</v>
      </c>
      <c r="J26" s="19">
        <f t="shared" ref="J26" si="7">SUM(J7:J25)</f>
        <v>11</v>
      </c>
      <c r="K26" s="11">
        <f t="shared" ref="K26" si="8">COUNTA(K7:K25)</f>
        <v>11</v>
      </c>
      <c r="L26" s="19">
        <f t="shared" ref="L26" si="9">SUM(L7:L25)</f>
        <v>10</v>
      </c>
      <c r="M26" s="11">
        <f t="shared" ref="M26" si="10">COUNTA(M7:M25)</f>
        <v>14</v>
      </c>
      <c r="N26" s="19">
        <f t="shared" ref="N26" si="11">SUM(N7:N25)</f>
        <v>26</v>
      </c>
      <c r="O26" s="11">
        <f t="shared" ref="O26" si="12">COUNTA(O7:O25)</f>
        <v>14</v>
      </c>
      <c r="P26" s="19">
        <f t="shared" ref="P26" si="13">SUM(P7:P25)</f>
        <v>9</v>
      </c>
      <c r="Q26" s="11">
        <f t="shared" ref="Q26" si="14">COUNTA(Q7:Q25)</f>
        <v>14</v>
      </c>
      <c r="R26" s="19">
        <f t="shared" ref="R26" si="15">SUM(R7:R25)</f>
        <v>11</v>
      </c>
      <c r="S26" s="11">
        <f t="shared" ref="S26" si="16">COUNTA(S7:S25)</f>
        <v>14</v>
      </c>
      <c r="T26" s="19">
        <f t="shared" ref="T26" si="17">SUM(T7:T25)</f>
        <v>24</v>
      </c>
      <c r="U26" s="11">
        <f t="shared" ref="U26" si="18">COUNTA(U7:U25)</f>
        <v>14</v>
      </c>
      <c r="V26" s="19">
        <f t="shared" ref="V26" si="19">SUM(V7:V25)</f>
        <v>14</v>
      </c>
      <c r="W26" s="11">
        <f t="shared" ref="W26" si="20">COUNTA(W7:W25)</f>
        <v>12</v>
      </c>
      <c r="X26" s="19">
        <f t="shared" ref="X26" si="21">SUM(X7:X25)</f>
        <v>13</v>
      </c>
      <c r="Y26" s="11">
        <f t="shared" ref="Y26" si="22">COUNTA(Y7:Y25)</f>
        <v>11</v>
      </c>
      <c r="Z26" s="19">
        <f t="shared" ref="Z26" si="23">SUM(Z7:Z25)</f>
        <v>7</v>
      </c>
      <c r="AA26" s="11">
        <f t="shared" ref="AA26" si="24">COUNTA(AA7:AA25)</f>
        <v>14</v>
      </c>
      <c r="AB26" s="19">
        <f t="shared" ref="AB26" si="25">SUM(AB7:AB25)</f>
        <v>14</v>
      </c>
      <c r="AC26" s="11">
        <f t="shared" ref="AC26" si="26">COUNTA(AC7:AC25)</f>
        <v>13</v>
      </c>
      <c r="AD26" s="19">
        <f t="shared" ref="AD26" si="27">SUM(AD7:AD25)</f>
        <v>17</v>
      </c>
      <c r="AE26" s="11">
        <f t="shared" ref="AE26" si="28">COUNTA(AE7:AE25)</f>
        <v>12</v>
      </c>
      <c r="AF26" s="19">
        <f t="shared" ref="AF26" si="29">SUM(AF7:AF25)</f>
        <v>18</v>
      </c>
      <c r="AG26" s="11">
        <f t="shared" ref="AG26" si="30">COUNTA(AG7:AG25)</f>
        <v>12</v>
      </c>
      <c r="AH26" s="19">
        <f t="shared" ref="AH26" si="31">SUM(AH7:AH25)</f>
        <v>22</v>
      </c>
      <c r="AI26" s="11">
        <f t="shared" ref="AI26" si="32">COUNTA(AI7:AI25)</f>
        <v>12</v>
      </c>
      <c r="AJ26" s="19">
        <f t="shared" ref="AJ26" si="33">SUM(AJ7:AJ25)</f>
        <v>24</v>
      </c>
      <c r="AK26" s="11">
        <f t="shared" ref="AK26" si="34">COUNTA(AK7:AK25)</f>
        <v>12</v>
      </c>
      <c r="AL26" s="19">
        <f t="shared" ref="AL26" si="35">SUM(AL7:AL25)</f>
        <v>13</v>
      </c>
      <c r="AM26" s="11">
        <f t="shared" ref="AM26" si="36">COUNTA(AM7:AM25)</f>
        <v>13</v>
      </c>
      <c r="AN26" s="19">
        <f t="shared" ref="AN26" si="37">SUM(AN7:AN25)</f>
        <v>20</v>
      </c>
      <c r="AO26" s="11">
        <f t="shared" ref="AO26" si="38">COUNTA(AO7:AO25)</f>
        <v>14</v>
      </c>
      <c r="AP26" s="19">
        <f t="shared" ref="AP26" si="39">SUM(AP7:AP25)</f>
        <v>22</v>
      </c>
      <c r="AQ26" s="11">
        <f t="shared" ref="AQ26" si="40">COUNTA(AQ7:AQ25)</f>
        <v>9</v>
      </c>
      <c r="AR26" s="19">
        <f t="shared" ref="AR26" si="41">SUM(AR7:AR25)</f>
        <v>15</v>
      </c>
      <c r="AS26" s="11">
        <f t="shared" ref="AS26" si="42">COUNTA(AS7:AS25)</f>
        <v>13</v>
      </c>
      <c r="AT26" s="19">
        <f t="shared" ref="AT26" si="43">SUM(AT7:AT25)</f>
        <v>9</v>
      </c>
      <c r="AU26" s="11">
        <f t="shared" ref="AU26" si="44">COUNTA(AU7:AU25)</f>
        <v>12</v>
      </c>
      <c r="AV26" s="19">
        <f t="shared" ref="AV26" si="45">SUM(AV7:AV25)</f>
        <v>12</v>
      </c>
      <c r="AX26" s="19">
        <f>SUM(AX7:AX25)</f>
        <v>328</v>
      </c>
    </row>
  </sheetData>
  <sheetProtection algorithmName="SHA-512" hashValue="9SDPzuljseFoIuI2JHyLyNg4b7lA3jhgmfdAgoUQuhtT3KR+7hUb591gdqJAohJpvwGHr6hpdswUikJD6U/H9A==" saltValue="XWfnPflsaxQHA8N/6VxmAA==" spinCount="100000" sheet="1" objects="1" scenarios="1"/>
  <mergeCells count="25">
    <mergeCell ref="AM1:AN5"/>
    <mergeCell ref="AW1:AW6"/>
    <mergeCell ref="AX1:AX6"/>
    <mergeCell ref="AQ1:AR5"/>
    <mergeCell ref="AS1:AT5"/>
    <mergeCell ref="AU1:AV5"/>
    <mergeCell ref="AO1:AP5"/>
    <mergeCell ref="AK1:AL5"/>
    <mergeCell ref="O1:P5"/>
    <mergeCell ref="Q1:R5"/>
    <mergeCell ref="S1:T5"/>
    <mergeCell ref="U1:V5"/>
    <mergeCell ref="W1:X5"/>
    <mergeCell ref="Y1:Z5"/>
    <mergeCell ref="AA1:AB5"/>
    <mergeCell ref="AC1:AD5"/>
    <mergeCell ref="AE1:AF5"/>
    <mergeCell ref="AG1:AH5"/>
    <mergeCell ref="AI1:AJ5"/>
    <mergeCell ref="M1:N5"/>
    <mergeCell ref="A1:D6"/>
    <mergeCell ref="E1:F5"/>
    <mergeCell ref="G1:H5"/>
    <mergeCell ref="I1:J5"/>
    <mergeCell ref="K1:L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1D2CE-EAD5-4BF3-B55E-85284822606B}">
  <dimension ref="A1:AX31"/>
  <sheetViews>
    <sheetView workbookViewId="0">
      <selection sqref="A1:D6"/>
    </sheetView>
  </sheetViews>
  <sheetFormatPr baseColWidth="10" defaultRowHeight="15" x14ac:dyDescent="0.25"/>
  <cols>
    <col min="1" max="1" width="1.28515625" style="14" customWidth="1"/>
    <col min="2" max="2" width="14.85546875" style="14" bestFit="1" customWidth="1"/>
    <col min="3" max="3" width="1.28515625" style="14" customWidth="1"/>
    <col min="4" max="4" width="28.42578125" style="14" bestFit="1" customWidth="1"/>
    <col min="5" max="49" width="3.7109375" style="14" customWidth="1"/>
    <col min="50" max="50" width="4.42578125" style="14" bestFit="1" customWidth="1"/>
    <col min="51" max="16384" width="11.42578125" style="14"/>
  </cols>
  <sheetData>
    <row r="1" spans="1:50" x14ac:dyDescent="0.25">
      <c r="A1" s="207" t="s">
        <v>13</v>
      </c>
      <c r="B1" s="207"/>
      <c r="C1" s="207"/>
      <c r="D1" s="208"/>
      <c r="E1" s="195" t="s">
        <v>34</v>
      </c>
      <c r="F1" s="196"/>
      <c r="G1" s="195" t="s">
        <v>81</v>
      </c>
      <c r="H1" s="196"/>
      <c r="I1" s="195" t="s">
        <v>68</v>
      </c>
      <c r="J1" s="196"/>
      <c r="K1" s="195" t="s">
        <v>82</v>
      </c>
      <c r="L1" s="196"/>
      <c r="M1" s="195" t="s">
        <v>83</v>
      </c>
      <c r="N1" s="196"/>
      <c r="O1" s="195" t="s">
        <v>84</v>
      </c>
      <c r="P1" s="196"/>
      <c r="Q1" s="195" t="s">
        <v>85</v>
      </c>
      <c r="R1" s="196"/>
      <c r="S1" s="195" t="s">
        <v>56</v>
      </c>
      <c r="T1" s="196"/>
      <c r="U1" s="195" t="s">
        <v>86</v>
      </c>
      <c r="V1" s="196"/>
      <c r="W1" s="195" t="s">
        <v>87</v>
      </c>
      <c r="X1" s="196"/>
      <c r="Y1" s="195" t="s">
        <v>473</v>
      </c>
      <c r="Z1" s="196"/>
      <c r="AA1" s="195" t="s">
        <v>77</v>
      </c>
      <c r="AB1" s="196"/>
      <c r="AC1" s="195" t="s">
        <v>45</v>
      </c>
      <c r="AD1" s="196"/>
      <c r="AE1" s="195" t="s">
        <v>88</v>
      </c>
      <c r="AF1" s="196"/>
      <c r="AG1" s="195" t="s">
        <v>498</v>
      </c>
      <c r="AH1" s="196"/>
      <c r="AI1" s="195" t="s">
        <v>89</v>
      </c>
      <c r="AJ1" s="196"/>
      <c r="AK1" s="195" t="s">
        <v>64</v>
      </c>
      <c r="AL1" s="196"/>
      <c r="AM1" s="195" t="s">
        <v>90</v>
      </c>
      <c r="AN1" s="196"/>
      <c r="AO1" s="195" t="s">
        <v>510</v>
      </c>
      <c r="AP1" s="196"/>
      <c r="AQ1" s="195" t="s">
        <v>513</v>
      </c>
      <c r="AR1" s="196"/>
      <c r="AS1" s="195" t="s">
        <v>525</v>
      </c>
      <c r="AT1" s="196"/>
      <c r="AU1" s="195" t="s">
        <v>527</v>
      </c>
      <c r="AV1" s="196"/>
      <c r="AW1" s="191" t="s">
        <v>12</v>
      </c>
      <c r="AX1" s="193" t="s">
        <v>0</v>
      </c>
    </row>
    <row r="2" spans="1:50" x14ac:dyDescent="0.25">
      <c r="A2" s="207"/>
      <c r="B2" s="207"/>
      <c r="C2" s="207"/>
      <c r="D2" s="208"/>
      <c r="E2" s="197"/>
      <c r="F2" s="198"/>
      <c r="G2" s="197"/>
      <c r="H2" s="198"/>
      <c r="I2" s="197"/>
      <c r="J2" s="198"/>
      <c r="K2" s="197"/>
      <c r="L2" s="198"/>
      <c r="M2" s="197"/>
      <c r="N2" s="198"/>
      <c r="O2" s="197"/>
      <c r="P2" s="198"/>
      <c r="Q2" s="197"/>
      <c r="R2" s="198"/>
      <c r="S2" s="197"/>
      <c r="T2" s="198"/>
      <c r="U2" s="197"/>
      <c r="V2" s="198"/>
      <c r="W2" s="197"/>
      <c r="X2" s="198"/>
      <c r="Y2" s="197"/>
      <c r="Z2" s="198"/>
      <c r="AA2" s="197"/>
      <c r="AB2" s="198"/>
      <c r="AC2" s="197"/>
      <c r="AD2" s="198"/>
      <c r="AE2" s="197"/>
      <c r="AF2" s="198"/>
      <c r="AG2" s="197"/>
      <c r="AH2" s="198"/>
      <c r="AI2" s="197"/>
      <c r="AJ2" s="198"/>
      <c r="AK2" s="197"/>
      <c r="AL2" s="198"/>
      <c r="AM2" s="197"/>
      <c r="AN2" s="198"/>
      <c r="AO2" s="197"/>
      <c r="AP2" s="198"/>
      <c r="AQ2" s="197"/>
      <c r="AR2" s="198"/>
      <c r="AS2" s="197"/>
      <c r="AT2" s="198"/>
      <c r="AU2" s="197"/>
      <c r="AV2" s="198"/>
      <c r="AW2" s="192"/>
      <c r="AX2" s="194"/>
    </row>
    <row r="3" spans="1:50" x14ac:dyDescent="0.25">
      <c r="A3" s="207"/>
      <c r="B3" s="207"/>
      <c r="C3" s="207"/>
      <c r="D3" s="208"/>
      <c r="E3" s="197"/>
      <c r="F3" s="198"/>
      <c r="G3" s="197"/>
      <c r="H3" s="198"/>
      <c r="I3" s="197"/>
      <c r="J3" s="198"/>
      <c r="K3" s="197"/>
      <c r="L3" s="198"/>
      <c r="M3" s="197"/>
      <c r="N3" s="198"/>
      <c r="O3" s="197"/>
      <c r="P3" s="198"/>
      <c r="Q3" s="197"/>
      <c r="R3" s="198"/>
      <c r="S3" s="197"/>
      <c r="T3" s="198"/>
      <c r="U3" s="197"/>
      <c r="V3" s="198"/>
      <c r="W3" s="197"/>
      <c r="X3" s="198"/>
      <c r="Y3" s="197"/>
      <c r="Z3" s="198"/>
      <c r="AA3" s="197"/>
      <c r="AB3" s="198"/>
      <c r="AC3" s="197"/>
      <c r="AD3" s="198"/>
      <c r="AE3" s="197"/>
      <c r="AF3" s="198"/>
      <c r="AG3" s="197"/>
      <c r="AH3" s="198"/>
      <c r="AI3" s="197"/>
      <c r="AJ3" s="198"/>
      <c r="AK3" s="197"/>
      <c r="AL3" s="198"/>
      <c r="AM3" s="197"/>
      <c r="AN3" s="198"/>
      <c r="AO3" s="197"/>
      <c r="AP3" s="198"/>
      <c r="AQ3" s="197"/>
      <c r="AR3" s="198"/>
      <c r="AS3" s="197"/>
      <c r="AT3" s="198"/>
      <c r="AU3" s="197"/>
      <c r="AV3" s="198"/>
      <c r="AW3" s="192"/>
      <c r="AX3" s="194"/>
    </row>
    <row r="4" spans="1:50" x14ac:dyDescent="0.25">
      <c r="A4" s="207"/>
      <c r="B4" s="207"/>
      <c r="C4" s="207"/>
      <c r="D4" s="208"/>
      <c r="E4" s="197"/>
      <c r="F4" s="198"/>
      <c r="G4" s="197"/>
      <c r="H4" s="198"/>
      <c r="I4" s="197"/>
      <c r="J4" s="198"/>
      <c r="K4" s="197"/>
      <c r="L4" s="198"/>
      <c r="M4" s="197"/>
      <c r="N4" s="198"/>
      <c r="O4" s="197"/>
      <c r="P4" s="198"/>
      <c r="Q4" s="197"/>
      <c r="R4" s="198"/>
      <c r="S4" s="197"/>
      <c r="T4" s="198"/>
      <c r="U4" s="197"/>
      <c r="V4" s="198"/>
      <c r="W4" s="197"/>
      <c r="X4" s="198"/>
      <c r="Y4" s="197"/>
      <c r="Z4" s="198"/>
      <c r="AA4" s="197"/>
      <c r="AB4" s="198"/>
      <c r="AC4" s="197"/>
      <c r="AD4" s="198"/>
      <c r="AE4" s="197"/>
      <c r="AF4" s="198"/>
      <c r="AG4" s="197"/>
      <c r="AH4" s="198"/>
      <c r="AI4" s="197"/>
      <c r="AJ4" s="198"/>
      <c r="AK4" s="197"/>
      <c r="AL4" s="198"/>
      <c r="AM4" s="197"/>
      <c r="AN4" s="198"/>
      <c r="AO4" s="197"/>
      <c r="AP4" s="198"/>
      <c r="AQ4" s="197"/>
      <c r="AR4" s="198"/>
      <c r="AS4" s="197"/>
      <c r="AT4" s="198"/>
      <c r="AU4" s="197"/>
      <c r="AV4" s="198"/>
      <c r="AW4" s="192"/>
      <c r="AX4" s="194"/>
    </row>
    <row r="5" spans="1:50" ht="42.75" customHeight="1" thickBot="1" x14ac:dyDescent="0.3">
      <c r="A5" s="207"/>
      <c r="B5" s="207"/>
      <c r="C5" s="207"/>
      <c r="D5" s="208"/>
      <c r="E5" s="199"/>
      <c r="F5" s="200"/>
      <c r="G5" s="199"/>
      <c r="H5" s="200"/>
      <c r="I5" s="199"/>
      <c r="J5" s="200"/>
      <c r="K5" s="199"/>
      <c r="L5" s="200"/>
      <c r="M5" s="199"/>
      <c r="N5" s="200"/>
      <c r="O5" s="199"/>
      <c r="P5" s="200"/>
      <c r="Q5" s="199"/>
      <c r="R5" s="200"/>
      <c r="S5" s="199"/>
      <c r="T5" s="200"/>
      <c r="U5" s="199"/>
      <c r="V5" s="200"/>
      <c r="W5" s="199"/>
      <c r="X5" s="200"/>
      <c r="Y5" s="199"/>
      <c r="Z5" s="200"/>
      <c r="AA5" s="199"/>
      <c r="AB5" s="200"/>
      <c r="AC5" s="199"/>
      <c r="AD5" s="200"/>
      <c r="AE5" s="199"/>
      <c r="AF5" s="200"/>
      <c r="AG5" s="199"/>
      <c r="AH5" s="200"/>
      <c r="AI5" s="199"/>
      <c r="AJ5" s="200"/>
      <c r="AK5" s="199"/>
      <c r="AL5" s="200"/>
      <c r="AM5" s="199"/>
      <c r="AN5" s="200"/>
      <c r="AO5" s="199"/>
      <c r="AP5" s="200"/>
      <c r="AQ5" s="199"/>
      <c r="AR5" s="200"/>
      <c r="AS5" s="199"/>
      <c r="AT5" s="200"/>
      <c r="AU5" s="199"/>
      <c r="AV5" s="200"/>
      <c r="AW5" s="192"/>
      <c r="AX5" s="194"/>
    </row>
    <row r="6" spans="1:50" ht="15.75" thickBot="1" x14ac:dyDescent="0.3">
      <c r="A6" s="209"/>
      <c r="B6" s="209"/>
      <c r="C6" s="209"/>
      <c r="D6" s="210"/>
      <c r="E6" s="20" t="s">
        <v>10</v>
      </c>
      <c r="F6" s="21" t="s">
        <v>1</v>
      </c>
      <c r="G6" s="20" t="s">
        <v>10</v>
      </c>
      <c r="H6" s="21" t="s">
        <v>1</v>
      </c>
      <c r="I6" s="20" t="s">
        <v>10</v>
      </c>
      <c r="J6" s="21" t="s">
        <v>1</v>
      </c>
      <c r="K6" s="20" t="s">
        <v>10</v>
      </c>
      <c r="L6" s="21" t="s">
        <v>1</v>
      </c>
      <c r="M6" s="20" t="s">
        <v>10</v>
      </c>
      <c r="N6" s="21" t="s">
        <v>1</v>
      </c>
      <c r="O6" s="20" t="s">
        <v>10</v>
      </c>
      <c r="P6" s="21" t="s">
        <v>1</v>
      </c>
      <c r="Q6" s="20" t="s">
        <v>10</v>
      </c>
      <c r="R6" s="21" t="s">
        <v>1</v>
      </c>
      <c r="S6" s="20" t="s">
        <v>10</v>
      </c>
      <c r="T6" s="21" t="s">
        <v>1</v>
      </c>
      <c r="U6" s="20" t="s">
        <v>10</v>
      </c>
      <c r="V6" s="21" t="s">
        <v>1</v>
      </c>
      <c r="W6" s="20" t="s">
        <v>10</v>
      </c>
      <c r="X6" s="21" t="s">
        <v>1</v>
      </c>
      <c r="Y6" s="20" t="s">
        <v>10</v>
      </c>
      <c r="Z6" s="21" t="s">
        <v>1</v>
      </c>
      <c r="AA6" s="20" t="s">
        <v>10</v>
      </c>
      <c r="AB6" s="21" t="s">
        <v>1</v>
      </c>
      <c r="AC6" s="20" t="s">
        <v>10</v>
      </c>
      <c r="AD6" s="21" t="s">
        <v>1</v>
      </c>
      <c r="AE6" s="20" t="s">
        <v>10</v>
      </c>
      <c r="AF6" s="21" t="s">
        <v>1</v>
      </c>
      <c r="AG6" s="20" t="s">
        <v>10</v>
      </c>
      <c r="AH6" s="21" t="s">
        <v>1</v>
      </c>
      <c r="AI6" s="20" t="s">
        <v>10</v>
      </c>
      <c r="AJ6" s="21" t="s">
        <v>1</v>
      </c>
      <c r="AK6" s="20" t="s">
        <v>10</v>
      </c>
      <c r="AL6" s="21" t="s">
        <v>1</v>
      </c>
      <c r="AM6" s="20" t="s">
        <v>10</v>
      </c>
      <c r="AN6" s="21" t="s">
        <v>1</v>
      </c>
      <c r="AO6" s="20" t="s">
        <v>10</v>
      </c>
      <c r="AP6" s="21" t="s">
        <v>1</v>
      </c>
      <c r="AQ6" s="20" t="s">
        <v>10</v>
      </c>
      <c r="AR6" s="21" t="s">
        <v>1</v>
      </c>
      <c r="AS6" s="20" t="s">
        <v>10</v>
      </c>
      <c r="AT6" s="21" t="s">
        <v>1</v>
      </c>
      <c r="AU6" s="20" t="s">
        <v>10</v>
      </c>
      <c r="AV6" s="21" t="s">
        <v>1</v>
      </c>
      <c r="AW6" s="192"/>
      <c r="AX6" s="194"/>
    </row>
    <row r="7" spans="1:50" x14ac:dyDescent="0.25">
      <c r="A7" s="2"/>
      <c r="B7" s="2" t="s">
        <v>178</v>
      </c>
      <c r="C7" s="2"/>
      <c r="D7" s="2" t="s">
        <v>179</v>
      </c>
      <c r="E7" s="84">
        <v>10</v>
      </c>
      <c r="F7" s="119">
        <v>1</v>
      </c>
      <c r="G7" s="84">
        <v>10</v>
      </c>
      <c r="H7" s="119"/>
      <c r="I7" s="84">
        <v>10</v>
      </c>
      <c r="J7" s="119"/>
      <c r="K7" s="84">
        <v>10</v>
      </c>
      <c r="L7" s="119">
        <v>2</v>
      </c>
      <c r="M7" s="84">
        <v>10</v>
      </c>
      <c r="N7" s="119"/>
      <c r="O7" s="84"/>
      <c r="P7" s="119"/>
      <c r="Q7" s="84">
        <v>10</v>
      </c>
      <c r="R7" s="119"/>
      <c r="S7" s="84">
        <v>10</v>
      </c>
      <c r="T7" s="119">
        <v>1</v>
      </c>
      <c r="U7" s="84">
        <v>10</v>
      </c>
      <c r="V7" s="119">
        <v>3</v>
      </c>
      <c r="W7" s="84">
        <v>10</v>
      </c>
      <c r="X7" s="119">
        <v>2</v>
      </c>
      <c r="Y7" s="84"/>
      <c r="Z7" s="119"/>
      <c r="AA7" s="84">
        <v>10</v>
      </c>
      <c r="AB7" s="119"/>
      <c r="AC7" s="84">
        <v>10</v>
      </c>
      <c r="AD7" s="119">
        <v>1</v>
      </c>
      <c r="AE7" s="84"/>
      <c r="AF7" s="119"/>
      <c r="AG7" s="84">
        <v>10</v>
      </c>
      <c r="AH7" s="119"/>
      <c r="AI7" s="84">
        <v>10</v>
      </c>
      <c r="AJ7" s="119"/>
      <c r="AK7" s="84">
        <v>10</v>
      </c>
      <c r="AL7" s="154">
        <v>1</v>
      </c>
      <c r="AM7" s="84">
        <v>10</v>
      </c>
      <c r="AN7" s="119">
        <v>1</v>
      </c>
      <c r="AO7" s="155">
        <v>10</v>
      </c>
      <c r="AP7" s="119">
        <v>1</v>
      </c>
      <c r="AQ7" s="84">
        <v>10</v>
      </c>
      <c r="AR7" s="119"/>
      <c r="AS7" s="84"/>
      <c r="AT7" s="119"/>
      <c r="AU7" s="84">
        <v>10</v>
      </c>
      <c r="AV7" s="154">
        <v>2</v>
      </c>
      <c r="AW7" s="108">
        <f t="shared" ref="AW7:AW30" si="0">COUNTA(E7,G7,I7,K7,M7,O7,Q7,S7,U7,W7,Y7,AA7,AC7,AE7,AG7,AI7,AQ7,AK7,AM7,AO7,AS7,AU7)</f>
        <v>18</v>
      </c>
      <c r="AX7" s="111">
        <f>F7+H7+J7+L7+N7+P7+R7+T7+V7+X7+Z7+AB7+AD7+AF7+AH7+AJ7+AL7+AN7+AP7+AR7+AT7+AV7</f>
        <v>15</v>
      </c>
    </row>
    <row r="8" spans="1:50" x14ac:dyDescent="0.25">
      <c r="A8" s="2"/>
      <c r="B8" s="2" t="s">
        <v>180</v>
      </c>
      <c r="C8" s="2"/>
      <c r="D8" s="2" t="s">
        <v>181</v>
      </c>
      <c r="E8" s="103">
        <v>12</v>
      </c>
      <c r="F8" s="120"/>
      <c r="G8" s="103">
        <v>12</v>
      </c>
      <c r="H8" s="120"/>
      <c r="I8" s="103">
        <v>12</v>
      </c>
      <c r="J8" s="120">
        <v>1</v>
      </c>
      <c r="K8" s="103">
        <v>12</v>
      </c>
      <c r="L8" s="120">
        <v>1</v>
      </c>
      <c r="M8" s="103">
        <v>12</v>
      </c>
      <c r="N8" s="120">
        <v>1</v>
      </c>
      <c r="O8" s="103">
        <v>12</v>
      </c>
      <c r="P8" s="120"/>
      <c r="Q8" s="103"/>
      <c r="R8" s="120"/>
      <c r="S8" s="103">
        <v>12</v>
      </c>
      <c r="T8" s="120"/>
      <c r="U8" s="103"/>
      <c r="V8" s="120"/>
      <c r="W8" s="103"/>
      <c r="X8" s="120"/>
      <c r="Y8" s="103"/>
      <c r="Z8" s="120"/>
      <c r="AA8" s="103"/>
      <c r="AB8" s="120"/>
      <c r="AC8" s="103"/>
      <c r="AD8" s="120"/>
      <c r="AE8" s="103"/>
      <c r="AF8" s="120"/>
      <c r="AG8" s="103"/>
      <c r="AH8" s="120"/>
      <c r="AI8" s="103"/>
      <c r="AJ8" s="120"/>
      <c r="AK8" s="103"/>
      <c r="AL8" s="153"/>
      <c r="AM8" s="98"/>
      <c r="AN8" s="124"/>
      <c r="AO8" s="156"/>
      <c r="AP8" s="120"/>
      <c r="AQ8" s="103"/>
      <c r="AR8" s="120"/>
      <c r="AS8" s="103"/>
      <c r="AT8" s="120"/>
      <c r="AU8" s="103"/>
      <c r="AV8" s="153"/>
      <c r="AW8" s="109">
        <f t="shared" si="0"/>
        <v>7</v>
      </c>
      <c r="AX8" s="112">
        <f t="shared" ref="AX8:AX30" si="1">F8+H8+J8+L8+N8+P8+R8+T8+V8+X8+Z8+AB8+AD8+AF8+AH8+AJ8+AL8+AN8+AP8+AR8+AT8+AV8</f>
        <v>3</v>
      </c>
    </row>
    <row r="9" spans="1:50" x14ac:dyDescent="0.25">
      <c r="A9" s="3"/>
      <c r="B9" s="5" t="s">
        <v>182</v>
      </c>
      <c r="C9" s="3"/>
      <c r="D9" s="5" t="s">
        <v>183</v>
      </c>
      <c r="E9" s="47"/>
      <c r="F9" s="121"/>
      <c r="G9" s="47"/>
      <c r="H9" s="121"/>
      <c r="I9" s="47"/>
      <c r="J9" s="121"/>
      <c r="K9" s="47"/>
      <c r="L9" s="121"/>
      <c r="M9" s="47"/>
      <c r="N9" s="121"/>
      <c r="O9" s="47"/>
      <c r="P9" s="121"/>
      <c r="Q9" s="47"/>
      <c r="R9" s="121"/>
      <c r="S9" s="47"/>
      <c r="T9" s="121"/>
      <c r="U9" s="47"/>
      <c r="V9" s="121"/>
      <c r="W9" s="47"/>
      <c r="X9" s="121"/>
      <c r="Y9" s="47"/>
      <c r="Z9" s="121"/>
      <c r="AA9" s="47"/>
      <c r="AB9" s="121"/>
      <c r="AC9" s="47"/>
      <c r="AD9" s="121"/>
      <c r="AE9" s="47"/>
      <c r="AF9" s="121"/>
      <c r="AG9" s="47"/>
      <c r="AH9" s="121"/>
      <c r="AI9" s="47"/>
      <c r="AJ9" s="121"/>
      <c r="AK9" s="47"/>
      <c r="AL9" s="131"/>
      <c r="AM9" s="7"/>
      <c r="AN9" s="122"/>
      <c r="AO9" s="157"/>
      <c r="AP9" s="121"/>
      <c r="AQ9" s="47"/>
      <c r="AR9" s="121"/>
      <c r="AS9" s="47"/>
      <c r="AT9" s="121"/>
      <c r="AU9" s="47"/>
      <c r="AV9" s="131"/>
      <c r="AW9" s="109">
        <f t="shared" si="0"/>
        <v>0</v>
      </c>
      <c r="AX9" s="112">
        <f t="shared" si="1"/>
        <v>0</v>
      </c>
    </row>
    <row r="10" spans="1:50" x14ac:dyDescent="0.25">
      <c r="A10" s="3"/>
      <c r="B10" s="5" t="s">
        <v>184</v>
      </c>
      <c r="C10" s="3"/>
      <c r="D10" s="5" t="s">
        <v>185</v>
      </c>
      <c r="E10" s="7">
        <v>6</v>
      </c>
      <c r="F10" s="122">
        <v>1</v>
      </c>
      <c r="G10" s="7">
        <v>6</v>
      </c>
      <c r="H10" s="122">
        <v>2</v>
      </c>
      <c r="I10" s="7">
        <v>6</v>
      </c>
      <c r="J10" s="122"/>
      <c r="K10" s="7">
        <v>6</v>
      </c>
      <c r="L10" s="122">
        <v>2</v>
      </c>
      <c r="M10" s="7">
        <v>6</v>
      </c>
      <c r="N10" s="122"/>
      <c r="O10" s="7">
        <v>6</v>
      </c>
      <c r="P10" s="122">
        <v>3</v>
      </c>
      <c r="Q10" s="7">
        <v>6</v>
      </c>
      <c r="R10" s="122">
        <v>2</v>
      </c>
      <c r="S10" s="7">
        <v>6</v>
      </c>
      <c r="T10" s="122"/>
      <c r="U10" s="7">
        <v>6</v>
      </c>
      <c r="V10" s="122">
        <v>2</v>
      </c>
      <c r="W10" s="7">
        <v>6</v>
      </c>
      <c r="X10" s="122">
        <v>3</v>
      </c>
      <c r="Y10" s="7">
        <v>6</v>
      </c>
      <c r="Z10" s="122">
        <v>1</v>
      </c>
      <c r="AA10" s="7">
        <v>6</v>
      </c>
      <c r="AB10" s="122">
        <v>3</v>
      </c>
      <c r="AC10" s="7">
        <v>6</v>
      </c>
      <c r="AD10" s="122">
        <v>1</v>
      </c>
      <c r="AE10" s="7">
        <v>6</v>
      </c>
      <c r="AF10" s="122">
        <v>1</v>
      </c>
      <c r="AG10" s="7">
        <v>6</v>
      </c>
      <c r="AH10" s="122">
        <v>3</v>
      </c>
      <c r="AI10" s="7">
        <v>6</v>
      </c>
      <c r="AJ10" s="122">
        <v>2</v>
      </c>
      <c r="AK10" s="7">
        <v>6</v>
      </c>
      <c r="AL10" s="132"/>
      <c r="AM10" s="7">
        <v>6</v>
      </c>
      <c r="AN10" s="122">
        <v>1</v>
      </c>
      <c r="AO10" s="106">
        <v>6</v>
      </c>
      <c r="AP10" s="122">
        <v>2</v>
      </c>
      <c r="AQ10" s="7">
        <v>6</v>
      </c>
      <c r="AR10" s="122">
        <v>4</v>
      </c>
      <c r="AS10" s="7">
        <v>6</v>
      </c>
      <c r="AT10" s="122">
        <v>1</v>
      </c>
      <c r="AU10" s="7">
        <v>6</v>
      </c>
      <c r="AV10" s="132">
        <v>3</v>
      </c>
      <c r="AW10" s="109">
        <f t="shared" si="0"/>
        <v>22</v>
      </c>
      <c r="AX10" s="112">
        <f t="shared" si="1"/>
        <v>37</v>
      </c>
    </row>
    <row r="11" spans="1:50" x14ac:dyDescent="0.25">
      <c r="A11" s="3"/>
      <c r="B11" s="5" t="s">
        <v>186</v>
      </c>
      <c r="C11" s="3"/>
      <c r="D11" s="5" t="s">
        <v>187</v>
      </c>
      <c r="E11" s="7">
        <v>2</v>
      </c>
      <c r="F11" s="122"/>
      <c r="G11" s="7">
        <v>2</v>
      </c>
      <c r="H11" s="122"/>
      <c r="I11" s="7">
        <v>2</v>
      </c>
      <c r="J11" s="122"/>
      <c r="K11" s="7">
        <v>2</v>
      </c>
      <c r="L11" s="122"/>
      <c r="M11" s="7">
        <v>2</v>
      </c>
      <c r="N11" s="122">
        <v>1</v>
      </c>
      <c r="O11" s="7">
        <v>2</v>
      </c>
      <c r="P11" s="122">
        <v>1</v>
      </c>
      <c r="Q11" s="7">
        <v>2</v>
      </c>
      <c r="R11" s="122">
        <v>3</v>
      </c>
      <c r="S11" s="7">
        <v>2</v>
      </c>
      <c r="T11" s="122">
        <v>1</v>
      </c>
      <c r="U11" s="7">
        <v>2</v>
      </c>
      <c r="V11" s="122"/>
      <c r="W11" s="7">
        <v>2</v>
      </c>
      <c r="X11" s="122">
        <v>1</v>
      </c>
      <c r="Y11" s="7">
        <v>2</v>
      </c>
      <c r="Z11" s="122">
        <v>2</v>
      </c>
      <c r="AA11" s="7"/>
      <c r="AB11" s="122"/>
      <c r="AC11" s="7">
        <v>2</v>
      </c>
      <c r="AD11" s="122">
        <v>2</v>
      </c>
      <c r="AE11" s="7">
        <v>2</v>
      </c>
      <c r="AF11" s="122"/>
      <c r="AG11" s="7">
        <v>2</v>
      </c>
      <c r="AH11" s="122">
        <v>2</v>
      </c>
      <c r="AI11" s="7">
        <v>2</v>
      </c>
      <c r="AJ11" s="122">
        <v>2</v>
      </c>
      <c r="AK11" s="7">
        <v>2</v>
      </c>
      <c r="AL11" s="132"/>
      <c r="AM11" s="7">
        <v>2</v>
      </c>
      <c r="AN11" s="122"/>
      <c r="AO11" s="106"/>
      <c r="AP11" s="122"/>
      <c r="AQ11" s="7">
        <v>2</v>
      </c>
      <c r="AR11" s="122"/>
      <c r="AS11" s="7">
        <v>2</v>
      </c>
      <c r="AT11" s="122">
        <v>2</v>
      </c>
      <c r="AU11" s="7"/>
      <c r="AV11" s="132"/>
      <c r="AW11" s="109">
        <f t="shared" si="0"/>
        <v>19</v>
      </c>
      <c r="AX11" s="112">
        <f t="shared" si="1"/>
        <v>17</v>
      </c>
    </row>
    <row r="12" spans="1:50" x14ac:dyDescent="0.25">
      <c r="A12" s="3"/>
      <c r="B12" s="5" t="s">
        <v>188</v>
      </c>
      <c r="C12" s="3"/>
      <c r="D12" s="5" t="s">
        <v>189</v>
      </c>
      <c r="E12" s="7"/>
      <c r="F12" s="122"/>
      <c r="G12" s="7">
        <v>1</v>
      </c>
      <c r="H12" s="122"/>
      <c r="I12" s="7">
        <v>1</v>
      </c>
      <c r="J12" s="122"/>
      <c r="K12" s="7">
        <v>1</v>
      </c>
      <c r="L12" s="122"/>
      <c r="M12" s="7"/>
      <c r="N12" s="122"/>
      <c r="O12" s="7"/>
      <c r="P12" s="122"/>
      <c r="Q12" s="7">
        <v>1</v>
      </c>
      <c r="R12" s="122"/>
      <c r="S12" s="7"/>
      <c r="T12" s="122"/>
      <c r="U12" s="7"/>
      <c r="V12" s="122"/>
      <c r="W12" s="7"/>
      <c r="X12" s="122"/>
      <c r="Y12" s="7"/>
      <c r="Z12" s="122"/>
      <c r="AA12" s="7"/>
      <c r="AB12" s="122"/>
      <c r="AC12" s="7"/>
      <c r="AD12" s="122"/>
      <c r="AE12" s="7">
        <v>1</v>
      </c>
      <c r="AF12" s="122"/>
      <c r="AG12" s="7"/>
      <c r="AH12" s="122"/>
      <c r="AI12" s="7">
        <v>1</v>
      </c>
      <c r="AJ12" s="122"/>
      <c r="AK12" s="7">
        <v>1</v>
      </c>
      <c r="AL12" s="132"/>
      <c r="AM12" s="7"/>
      <c r="AN12" s="122"/>
      <c r="AO12" s="106">
        <v>1</v>
      </c>
      <c r="AP12" s="122"/>
      <c r="AQ12" s="7"/>
      <c r="AR12" s="122"/>
      <c r="AS12" s="7">
        <v>1</v>
      </c>
      <c r="AT12" s="122"/>
      <c r="AU12" s="7">
        <v>1</v>
      </c>
      <c r="AV12" s="132"/>
      <c r="AW12" s="109">
        <f t="shared" si="0"/>
        <v>10</v>
      </c>
      <c r="AX12" s="112">
        <f t="shared" si="1"/>
        <v>0</v>
      </c>
    </row>
    <row r="13" spans="1:50" x14ac:dyDescent="0.25">
      <c r="A13" s="3"/>
      <c r="B13" s="5" t="s">
        <v>284</v>
      </c>
      <c r="C13" s="3"/>
      <c r="D13" s="5" t="s">
        <v>283</v>
      </c>
      <c r="E13" s="7">
        <v>4</v>
      </c>
      <c r="F13" s="122"/>
      <c r="G13" s="7">
        <v>4</v>
      </c>
      <c r="H13" s="122"/>
      <c r="I13" s="7">
        <v>4</v>
      </c>
      <c r="J13" s="122"/>
      <c r="K13" s="7">
        <v>4</v>
      </c>
      <c r="L13" s="122">
        <v>1</v>
      </c>
      <c r="M13" s="7">
        <v>4</v>
      </c>
      <c r="N13" s="122">
        <v>1</v>
      </c>
      <c r="O13" s="7">
        <v>4</v>
      </c>
      <c r="P13" s="122">
        <v>1</v>
      </c>
      <c r="Q13" s="7">
        <v>4</v>
      </c>
      <c r="R13" s="122">
        <v>1</v>
      </c>
      <c r="S13" s="7"/>
      <c r="T13" s="122"/>
      <c r="U13" s="7"/>
      <c r="V13" s="122"/>
      <c r="W13" s="7"/>
      <c r="X13" s="122"/>
      <c r="Y13" s="7">
        <v>4</v>
      </c>
      <c r="Z13" s="122">
        <v>1</v>
      </c>
      <c r="AA13" s="7">
        <v>4</v>
      </c>
      <c r="AB13" s="122">
        <v>1</v>
      </c>
      <c r="AC13" s="7">
        <v>4</v>
      </c>
      <c r="AD13" s="122">
        <v>1</v>
      </c>
      <c r="AE13" s="7">
        <v>4</v>
      </c>
      <c r="AF13" s="122">
        <v>1</v>
      </c>
      <c r="AG13" s="7">
        <v>4</v>
      </c>
      <c r="AH13" s="122">
        <v>1</v>
      </c>
      <c r="AI13" s="7">
        <v>4</v>
      </c>
      <c r="AJ13" s="122">
        <v>2</v>
      </c>
      <c r="AK13" s="7">
        <v>4</v>
      </c>
      <c r="AL13" s="132">
        <v>2</v>
      </c>
      <c r="AM13" s="7">
        <v>4</v>
      </c>
      <c r="AN13" s="122">
        <v>1</v>
      </c>
      <c r="AO13" s="106"/>
      <c r="AP13" s="122"/>
      <c r="AQ13" s="7">
        <v>4</v>
      </c>
      <c r="AR13" s="122">
        <v>1</v>
      </c>
      <c r="AS13" s="7">
        <v>4</v>
      </c>
      <c r="AT13" s="122"/>
      <c r="AU13" s="7">
        <v>4</v>
      </c>
      <c r="AV13" s="132">
        <v>2</v>
      </c>
      <c r="AW13" s="109">
        <f t="shared" ref="AW13" si="2">COUNTA(E13,G13,I13,K13,M13,O13,Q13,S13,U13,W13,Y13,AA13,AC13,AE13,AG13,AI13,AQ13,AK13,AM13,AO13,AS13,AU13)</f>
        <v>18</v>
      </c>
      <c r="AX13" s="112">
        <f t="shared" ref="AX13" si="3">F13+H13+J13+L13+N13+P13+R13+T13+V13+X13+Z13+AB13+AD13+AF13+AH13+AJ13+AL13+AN13+AP13+AR13+AT13+AV13</f>
        <v>17</v>
      </c>
    </row>
    <row r="14" spans="1:50" x14ac:dyDescent="0.25">
      <c r="A14" s="3"/>
      <c r="B14" s="5" t="s">
        <v>190</v>
      </c>
      <c r="C14" s="3"/>
      <c r="D14" s="5" t="s">
        <v>191</v>
      </c>
      <c r="E14" s="7">
        <v>13</v>
      </c>
      <c r="F14" s="122"/>
      <c r="G14" s="7">
        <v>13</v>
      </c>
      <c r="H14" s="122"/>
      <c r="I14" s="7">
        <v>13</v>
      </c>
      <c r="J14" s="122"/>
      <c r="K14" s="7">
        <v>13</v>
      </c>
      <c r="L14" s="122"/>
      <c r="M14" s="7">
        <v>13</v>
      </c>
      <c r="N14" s="122"/>
      <c r="O14" s="7">
        <v>13</v>
      </c>
      <c r="P14" s="122"/>
      <c r="Q14" s="7">
        <v>13</v>
      </c>
      <c r="R14" s="122"/>
      <c r="S14" s="7">
        <v>1</v>
      </c>
      <c r="T14" s="122">
        <v>1</v>
      </c>
      <c r="U14" s="7">
        <v>13</v>
      </c>
      <c r="V14" s="122"/>
      <c r="W14" s="7">
        <v>13</v>
      </c>
      <c r="X14" s="122"/>
      <c r="Y14" s="7">
        <v>13</v>
      </c>
      <c r="Z14" s="122"/>
      <c r="AA14" s="7">
        <v>13</v>
      </c>
      <c r="AB14" s="122"/>
      <c r="AC14" s="7">
        <v>1</v>
      </c>
      <c r="AD14" s="122"/>
      <c r="AE14" s="7">
        <v>13</v>
      </c>
      <c r="AF14" s="122"/>
      <c r="AG14" s="7">
        <v>1</v>
      </c>
      <c r="AH14" s="122">
        <v>1</v>
      </c>
      <c r="AI14" s="7">
        <v>13</v>
      </c>
      <c r="AJ14" s="122">
        <v>1</v>
      </c>
      <c r="AK14" s="7">
        <v>13</v>
      </c>
      <c r="AL14" s="132"/>
      <c r="AM14" s="7">
        <v>1</v>
      </c>
      <c r="AN14" s="122"/>
      <c r="AO14" s="106">
        <v>13</v>
      </c>
      <c r="AP14" s="122"/>
      <c r="AQ14" s="7">
        <v>1</v>
      </c>
      <c r="AR14" s="122"/>
      <c r="AS14" s="7">
        <v>13</v>
      </c>
      <c r="AT14" s="122"/>
      <c r="AU14" s="7">
        <v>13</v>
      </c>
      <c r="AV14" s="132"/>
      <c r="AW14" s="109">
        <f t="shared" si="0"/>
        <v>22</v>
      </c>
      <c r="AX14" s="112">
        <f t="shared" si="1"/>
        <v>3</v>
      </c>
    </row>
    <row r="15" spans="1:50" x14ac:dyDescent="0.25">
      <c r="A15" s="3"/>
      <c r="B15" s="5" t="s">
        <v>192</v>
      </c>
      <c r="C15" s="3"/>
      <c r="D15" s="5" t="s">
        <v>193</v>
      </c>
      <c r="E15" s="7">
        <v>5</v>
      </c>
      <c r="F15" s="122">
        <v>1</v>
      </c>
      <c r="G15" s="7">
        <v>5</v>
      </c>
      <c r="H15" s="122">
        <v>1</v>
      </c>
      <c r="I15" s="7">
        <v>5</v>
      </c>
      <c r="J15" s="122">
        <v>2</v>
      </c>
      <c r="K15" s="7">
        <v>5</v>
      </c>
      <c r="L15" s="122">
        <v>3</v>
      </c>
      <c r="M15" s="7">
        <v>5</v>
      </c>
      <c r="N15" s="122">
        <v>1</v>
      </c>
      <c r="O15" s="7">
        <v>5</v>
      </c>
      <c r="P15" s="122">
        <v>5</v>
      </c>
      <c r="Q15" s="7">
        <v>5</v>
      </c>
      <c r="R15" s="122">
        <v>1</v>
      </c>
      <c r="S15" s="7">
        <v>5</v>
      </c>
      <c r="T15" s="122">
        <v>1</v>
      </c>
      <c r="U15" s="7">
        <v>5</v>
      </c>
      <c r="V15" s="122">
        <v>2</v>
      </c>
      <c r="W15" s="7">
        <v>5</v>
      </c>
      <c r="X15" s="122">
        <v>1</v>
      </c>
      <c r="Y15" s="7">
        <v>5</v>
      </c>
      <c r="Z15" s="122">
        <v>1</v>
      </c>
      <c r="AA15" s="7">
        <v>5</v>
      </c>
      <c r="AB15" s="122">
        <v>3</v>
      </c>
      <c r="AC15" s="7">
        <v>5</v>
      </c>
      <c r="AD15" s="122">
        <v>4</v>
      </c>
      <c r="AE15" s="7">
        <v>5</v>
      </c>
      <c r="AF15" s="122">
        <v>3</v>
      </c>
      <c r="AG15" s="7">
        <v>5</v>
      </c>
      <c r="AH15" s="122">
        <v>3</v>
      </c>
      <c r="AI15" s="7">
        <v>5</v>
      </c>
      <c r="AJ15" s="122">
        <v>3</v>
      </c>
      <c r="AK15" s="7">
        <v>5</v>
      </c>
      <c r="AL15" s="132">
        <v>1</v>
      </c>
      <c r="AM15" s="7">
        <v>5</v>
      </c>
      <c r="AN15" s="122"/>
      <c r="AO15" s="106">
        <v>5</v>
      </c>
      <c r="AP15" s="122">
        <v>4</v>
      </c>
      <c r="AQ15" s="7">
        <v>5</v>
      </c>
      <c r="AR15" s="122">
        <v>2</v>
      </c>
      <c r="AS15" s="7">
        <v>5</v>
      </c>
      <c r="AT15" s="122">
        <v>3</v>
      </c>
      <c r="AU15" s="7">
        <v>5</v>
      </c>
      <c r="AV15" s="132">
        <v>3</v>
      </c>
      <c r="AW15" s="109">
        <f t="shared" si="0"/>
        <v>22</v>
      </c>
      <c r="AX15" s="112">
        <f t="shared" si="1"/>
        <v>48</v>
      </c>
    </row>
    <row r="16" spans="1:50" x14ac:dyDescent="0.25">
      <c r="A16" s="3"/>
      <c r="B16" s="5" t="s">
        <v>455</v>
      </c>
      <c r="C16" s="3"/>
      <c r="D16" s="5" t="s">
        <v>456</v>
      </c>
      <c r="E16" s="7"/>
      <c r="F16" s="122"/>
      <c r="G16" s="7"/>
      <c r="H16" s="122"/>
      <c r="I16" s="7"/>
      <c r="J16" s="122"/>
      <c r="K16" s="7">
        <v>14</v>
      </c>
      <c r="L16" s="122"/>
      <c r="M16" s="7"/>
      <c r="N16" s="122"/>
      <c r="O16" s="7"/>
      <c r="P16" s="122"/>
      <c r="Q16" s="7">
        <v>7</v>
      </c>
      <c r="R16" s="122">
        <v>1</v>
      </c>
      <c r="S16" s="7">
        <v>7</v>
      </c>
      <c r="T16" s="122"/>
      <c r="U16" s="7">
        <v>7</v>
      </c>
      <c r="V16" s="122"/>
      <c r="W16" s="7">
        <v>14</v>
      </c>
      <c r="X16" s="122"/>
      <c r="Y16" s="7">
        <v>14</v>
      </c>
      <c r="Z16" s="122"/>
      <c r="AA16" s="7"/>
      <c r="AB16" s="122"/>
      <c r="AC16" s="7">
        <v>12</v>
      </c>
      <c r="AD16" s="122"/>
      <c r="AE16" s="7">
        <v>14</v>
      </c>
      <c r="AF16" s="122">
        <v>1</v>
      </c>
      <c r="AG16" s="7">
        <v>14</v>
      </c>
      <c r="AH16" s="122"/>
      <c r="AI16" s="7">
        <v>14</v>
      </c>
      <c r="AJ16" s="122"/>
      <c r="AK16" s="7">
        <v>14</v>
      </c>
      <c r="AL16" s="132"/>
      <c r="AM16" s="7">
        <v>14</v>
      </c>
      <c r="AN16" s="122"/>
      <c r="AO16" s="106">
        <v>4</v>
      </c>
      <c r="AP16" s="122"/>
      <c r="AQ16" s="7">
        <v>9</v>
      </c>
      <c r="AR16" s="122"/>
      <c r="AS16" s="7">
        <v>3</v>
      </c>
      <c r="AT16" s="122">
        <v>1</v>
      </c>
      <c r="AU16" s="7">
        <v>9</v>
      </c>
      <c r="AV16" s="132"/>
      <c r="AW16" s="109">
        <f t="shared" ref="AW16" si="4">COUNTA(E16,G16,I16,K16,M16,O16,Q16,S16,U16,W16,Y16,AA16,AC16,AE16,AG16,AI16,AQ16,AK16,AM16,AO16,AS16,AU16)</f>
        <v>16</v>
      </c>
      <c r="AX16" s="112">
        <f t="shared" ref="AX16" si="5">F16+H16+J16+L16+N16+P16+R16+T16+V16+X16+Z16+AB16+AD16+AF16+AH16+AJ16+AL16+AN16+AP16+AR16+AT16+AV16</f>
        <v>3</v>
      </c>
    </row>
    <row r="17" spans="1:50" x14ac:dyDescent="0.25">
      <c r="A17" s="3"/>
      <c r="B17" s="5" t="s">
        <v>194</v>
      </c>
      <c r="C17" s="3"/>
      <c r="D17" s="5" t="s">
        <v>195</v>
      </c>
      <c r="E17" s="7">
        <v>8</v>
      </c>
      <c r="F17" s="122">
        <v>4</v>
      </c>
      <c r="G17" s="7">
        <v>8</v>
      </c>
      <c r="H17" s="122">
        <v>1</v>
      </c>
      <c r="I17" s="7">
        <v>9</v>
      </c>
      <c r="J17" s="122"/>
      <c r="K17" s="7">
        <v>8</v>
      </c>
      <c r="L17" s="122"/>
      <c r="M17" s="7">
        <v>8</v>
      </c>
      <c r="N17" s="122">
        <v>1</v>
      </c>
      <c r="O17" s="7">
        <v>8</v>
      </c>
      <c r="P17" s="122">
        <v>1</v>
      </c>
      <c r="Q17" s="7">
        <v>8</v>
      </c>
      <c r="R17" s="122"/>
      <c r="S17" s="7">
        <v>8</v>
      </c>
      <c r="T17" s="122">
        <v>1</v>
      </c>
      <c r="U17" s="7">
        <v>8</v>
      </c>
      <c r="V17" s="122"/>
      <c r="W17" s="7">
        <v>8</v>
      </c>
      <c r="X17" s="122">
        <v>1</v>
      </c>
      <c r="Y17" s="7">
        <v>8</v>
      </c>
      <c r="Z17" s="122">
        <v>1</v>
      </c>
      <c r="AA17" s="7">
        <v>8</v>
      </c>
      <c r="AB17" s="122">
        <v>1</v>
      </c>
      <c r="AC17" s="7">
        <v>8</v>
      </c>
      <c r="AD17" s="122"/>
      <c r="AE17" s="7">
        <v>8</v>
      </c>
      <c r="AF17" s="122">
        <v>1</v>
      </c>
      <c r="AG17" s="7">
        <v>8</v>
      </c>
      <c r="AH17" s="122"/>
      <c r="AI17" s="7">
        <v>8</v>
      </c>
      <c r="AJ17" s="122"/>
      <c r="AK17" s="7"/>
      <c r="AL17" s="132"/>
      <c r="AM17" s="7"/>
      <c r="AN17" s="122"/>
      <c r="AO17" s="106">
        <v>8</v>
      </c>
      <c r="AP17" s="122">
        <v>1</v>
      </c>
      <c r="AQ17" s="7">
        <v>8</v>
      </c>
      <c r="AR17" s="122">
        <v>2</v>
      </c>
      <c r="AS17" s="7">
        <v>8</v>
      </c>
      <c r="AT17" s="122">
        <v>3</v>
      </c>
      <c r="AU17" s="7">
        <v>8</v>
      </c>
      <c r="AV17" s="132">
        <v>2</v>
      </c>
      <c r="AW17" s="109">
        <f t="shared" si="0"/>
        <v>20</v>
      </c>
      <c r="AX17" s="112">
        <f t="shared" si="1"/>
        <v>20</v>
      </c>
    </row>
    <row r="18" spans="1:50" x14ac:dyDescent="0.25">
      <c r="A18" s="3"/>
      <c r="B18" s="5" t="s">
        <v>460</v>
      </c>
      <c r="C18" s="3"/>
      <c r="D18" s="5" t="s">
        <v>459</v>
      </c>
      <c r="E18" s="7"/>
      <c r="F18" s="122"/>
      <c r="G18" s="7"/>
      <c r="H18" s="122"/>
      <c r="I18" s="7"/>
      <c r="J18" s="122"/>
      <c r="K18" s="7"/>
      <c r="L18" s="122"/>
      <c r="M18" s="7"/>
      <c r="N18" s="122"/>
      <c r="O18" s="7">
        <v>10</v>
      </c>
      <c r="P18" s="122"/>
      <c r="Q18" s="7"/>
      <c r="R18" s="122"/>
      <c r="S18" s="7"/>
      <c r="T18" s="122"/>
      <c r="U18" s="7"/>
      <c r="V18" s="122"/>
      <c r="W18" s="7">
        <v>9</v>
      </c>
      <c r="X18" s="122"/>
      <c r="Y18" s="7"/>
      <c r="Z18" s="122"/>
      <c r="AA18" s="7">
        <v>2</v>
      </c>
      <c r="AB18" s="122"/>
      <c r="AC18" s="7"/>
      <c r="AD18" s="122"/>
      <c r="AE18" s="7"/>
      <c r="AF18" s="122"/>
      <c r="AG18" s="7"/>
      <c r="AH18" s="122"/>
      <c r="AI18" s="7"/>
      <c r="AJ18" s="122"/>
      <c r="AK18" s="7">
        <v>3</v>
      </c>
      <c r="AL18" s="132"/>
      <c r="AM18" s="7">
        <v>8</v>
      </c>
      <c r="AN18" s="122"/>
      <c r="AO18" s="106"/>
      <c r="AP18" s="122"/>
      <c r="AQ18" s="7"/>
      <c r="AR18" s="122"/>
      <c r="AS18" s="7"/>
      <c r="AT18" s="122"/>
      <c r="AU18" s="7"/>
      <c r="AV18" s="132"/>
      <c r="AW18" s="109">
        <f t="shared" ref="AW18" si="6">COUNTA(E18,G18,I18,K18,M18,O18,Q18,S18,U18,W18,Y18,AA18,AC18,AE18,AG18,AI18,AQ18,AK18,AM18,AO18,AS18,AU18)</f>
        <v>5</v>
      </c>
      <c r="AX18" s="112">
        <f t="shared" ref="AX18" si="7">F18+H18+J18+L18+N18+P18+R18+T18+V18+X18+Z18+AB18+AD18+AF18+AH18+AJ18+AL18+AN18+AP18+AR18+AT18+AV18</f>
        <v>0</v>
      </c>
    </row>
    <row r="19" spans="1:50" x14ac:dyDescent="0.25">
      <c r="A19" s="3"/>
      <c r="B19" s="5" t="s">
        <v>196</v>
      </c>
      <c r="C19" s="3"/>
      <c r="D19" s="5" t="s">
        <v>197</v>
      </c>
      <c r="E19" s="7">
        <v>9</v>
      </c>
      <c r="F19" s="122">
        <v>2</v>
      </c>
      <c r="G19" s="7">
        <v>9</v>
      </c>
      <c r="H19" s="122">
        <v>2</v>
      </c>
      <c r="I19" s="7">
        <v>9</v>
      </c>
      <c r="J19" s="122">
        <v>6</v>
      </c>
      <c r="K19" s="7">
        <v>9</v>
      </c>
      <c r="L19" s="122">
        <v>3</v>
      </c>
      <c r="M19" s="7">
        <v>9</v>
      </c>
      <c r="N19" s="122">
        <v>3</v>
      </c>
      <c r="O19" s="7">
        <v>9</v>
      </c>
      <c r="P19" s="122">
        <v>5</v>
      </c>
      <c r="Q19" s="7">
        <v>9</v>
      </c>
      <c r="R19" s="122">
        <v>4</v>
      </c>
      <c r="S19" s="7">
        <v>9</v>
      </c>
      <c r="T19" s="122">
        <v>2</v>
      </c>
      <c r="U19" s="7">
        <v>9</v>
      </c>
      <c r="V19" s="122">
        <v>8</v>
      </c>
      <c r="W19" s="7"/>
      <c r="X19" s="122"/>
      <c r="Y19" s="7"/>
      <c r="Z19" s="122"/>
      <c r="AA19" s="7"/>
      <c r="AB19" s="122"/>
      <c r="AC19" s="7">
        <v>9</v>
      </c>
      <c r="AD19" s="122">
        <v>5</v>
      </c>
      <c r="AE19" s="7">
        <v>9</v>
      </c>
      <c r="AF19" s="122">
        <v>3</v>
      </c>
      <c r="AG19" s="7">
        <v>9</v>
      </c>
      <c r="AH19" s="122">
        <v>6</v>
      </c>
      <c r="AI19" s="7">
        <v>9</v>
      </c>
      <c r="AJ19" s="122">
        <v>1</v>
      </c>
      <c r="AK19" s="7">
        <v>9</v>
      </c>
      <c r="AL19" s="132">
        <v>4</v>
      </c>
      <c r="AM19" s="7">
        <v>9</v>
      </c>
      <c r="AN19" s="122">
        <v>5</v>
      </c>
      <c r="AO19" s="106"/>
      <c r="AP19" s="122"/>
      <c r="AQ19" s="7"/>
      <c r="AR19" s="122"/>
      <c r="AS19" s="7"/>
      <c r="AT19" s="122"/>
      <c r="AU19" s="7"/>
      <c r="AV19" s="132"/>
      <c r="AW19" s="109">
        <f t="shared" si="0"/>
        <v>15</v>
      </c>
      <c r="AX19" s="112">
        <f t="shared" si="1"/>
        <v>59</v>
      </c>
    </row>
    <row r="20" spans="1:50" x14ac:dyDescent="0.25">
      <c r="A20" s="3"/>
      <c r="B20" s="5" t="s">
        <v>512</v>
      </c>
      <c r="C20" s="3"/>
      <c r="D20" s="5" t="s">
        <v>511</v>
      </c>
      <c r="E20" s="7"/>
      <c r="F20" s="122"/>
      <c r="G20" s="7"/>
      <c r="H20" s="122"/>
      <c r="I20" s="7"/>
      <c r="J20" s="122"/>
      <c r="K20" s="7"/>
      <c r="L20" s="122"/>
      <c r="M20" s="7"/>
      <c r="N20" s="122"/>
      <c r="O20" s="7"/>
      <c r="P20" s="122"/>
      <c r="Q20" s="7"/>
      <c r="R20" s="122"/>
      <c r="S20" s="7"/>
      <c r="T20" s="122"/>
      <c r="U20" s="7"/>
      <c r="V20" s="122"/>
      <c r="W20" s="7"/>
      <c r="X20" s="122"/>
      <c r="Y20" s="7"/>
      <c r="Z20" s="122"/>
      <c r="AA20" s="7"/>
      <c r="AB20" s="122"/>
      <c r="AC20" s="7"/>
      <c r="AD20" s="122"/>
      <c r="AE20" s="7"/>
      <c r="AF20" s="122"/>
      <c r="AG20" s="7"/>
      <c r="AH20" s="122"/>
      <c r="AI20" s="7"/>
      <c r="AJ20" s="122"/>
      <c r="AK20" s="7"/>
      <c r="AL20" s="132"/>
      <c r="AM20" s="7"/>
      <c r="AN20" s="122"/>
      <c r="AO20" s="106">
        <v>2</v>
      </c>
      <c r="AP20" s="122">
        <v>1</v>
      </c>
      <c r="AQ20" s="7">
        <v>3</v>
      </c>
      <c r="AR20" s="122"/>
      <c r="AS20" s="7"/>
      <c r="AT20" s="122"/>
      <c r="AU20" s="7"/>
      <c r="AV20" s="132"/>
      <c r="AW20" s="109">
        <f t="shared" ref="AW20" si="8">COUNTA(E20,G20,I20,K20,M20,O20,Q20,S20,U20,W20,Y20,AA20,AC20,AE20,AG20,AI20,AQ20,AK20,AM20,AO20,AS20,AU20)</f>
        <v>2</v>
      </c>
      <c r="AX20" s="112">
        <f t="shared" ref="AX20" si="9">F20+H20+J20+L20+N20+P20+R20+T20+V20+X20+Z20+AB20+AD20+AF20+AH20+AJ20+AL20+AN20+AP20+AR20+AT20+AV20</f>
        <v>1</v>
      </c>
    </row>
    <row r="21" spans="1:50" x14ac:dyDescent="0.25">
      <c r="A21" s="3"/>
      <c r="B21" s="5" t="s">
        <v>282</v>
      </c>
      <c r="C21" s="3"/>
      <c r="D21" s="5" t="s">
        <v>281</v>
      </c>
      <c r="E21" s="7">
        <v>1</v>
      </c>
      <c r="F21" s="122"/>
      <c r="G21" s="7"/>
      <c r="H21" s="122"/>
      <c r="I21" s="7"/>
      <c r="J21" s="122"/>
      <c r="K21" s="7"/>
      <c r="L21" s="122"/>
      <c r="M21" s="7">
        <v>1</v>
      </c>
      <c r="N21" s="122"/>
      <c r="O21" s="7">
        <v>1</v>
      </c>
      <c r="P21" s="122"/>
      <c r="Q21" s="7"/>
      <c r="R21" s="122"/>
      <c r="S21" s="7"/>
      <c r="T21" s="122"/>
      <c r="U21" s="7">
        <v>1</v>
      </c>
      <c r="V21" s="122"/>
      <c r="W21" s="7"/>
      <c r="X21" s="122"/>
      <c r="Y21" s="7">
        <v>1</v>
      </c>
      <c r="Z21" s="122"/>
      <c r="AA21" s="7"/>
      <c r="AB21" s="122"/>
      <c r="AC21" s="7"/>
      <c r="AD21" s="122"/>
      <c r="AE21" s="7"/>
      <c r="AF21" s="122"/>
      <c r="AG21" s="7"/>
      <c r="AH21" s="122"/>
      <c r="AI21" s="7"/>
      <c r="AJ21" s="122"/>
      <c r="AK21" s="7"/>
      <c r="AL21" s="132"/>
      <c r="AM21" s="7"/>
      <c r="AN21" s="122"/>
      <c r="AO21" s="106"/>
      <c r="AP21" s="122"/>
      <c r="AQ21" s="7"/>
      <c r="AR21" s="122"/>
      <c r="AS21" s="7"/>
      <c r="AT21" s="122"/>
      <c r="AU21" s="7"/>
      <c r="AV21" s="132"/>
      <c r="AW21" s="109">
        <f t="shared" ref="AW21" si="10">COUNTA(E21,G21,I21,K21,M21,O21,Q21,S21,U21,W21,Y21,AA21,AC21,AE21,AG21,AI21,AQ21,AK21,AM21,AO21,AS21,AU21)</f>
        <v>5</v>
      </c>
      <c r="AX21" s="112">
        <f t="shared" ref="AX21" si="11">F21+H21+J21+L21+N21+P21+R21+T21+V21+X21+Z21+AB21+AD21+AF21+AH21+AJ21+AL21+AN21+AP21+AR21+AT21+AV21</f>
        <v>0</v>
      </c>
    </row>
    <row r="22" spans="1:50" x14ac:dyDescent="0.25">
      <c r="A22" s="3"/>
      <c r="B22" s="5" t="s">
        <v>198</v>
      </c>
      <c r="C22" s="3"/>
      <c r="D22" s="5" t="s">
        <v>199</v>
      </c>
      <c r="E22" s="7"/>
      <c r="F22" s="122"/>
      <c r="G22" s="7"/>
      <c r="H22" s="122"/>
      <c r="I22" s="7">
        <v>14</v>
      </c>
      <c r="J22" s="122"/>
      <c r="K22" s="7"/>
      <c r="L22" s="122"/>
      <c r="M22" s="7">
        <v>14</v>
      </c>
      <c r="N22" s="122"/>
      <c r="O22" s="7">
        <v>3</v>
      </c>
      <c r="P22" s="122"/>
      <c r="Q22" s="7">
        <v>14</v>
      </c>
      <c r="R22" s="122"/>
      <c r="S22" s="7"/>
      <c r="T22" s="122"/>
      <c r="U22" s="7"/>
      <c r="V22" s="122"/>
      <c r="W22" s="7">
        <v>4</v>
      </c>
      <c r="X22" s="122"/>
      <c r="Y22" s="7">
        <v>12</v>
      </c>
      <c r="Z22" s="122"/>
      <c r="AA22" s="7"/>
      <c r="AB22" s="122"/>
      <c r="AC22" s="7"/>
      <c r="AD22" s="122"/>
      <c r="AE22" s="7">
        <v>10</v>
      </c>
      <c r="AF22" s="122"/>
      <c r="AG22" s="7">
        <v>12</v>
      </c>
      <c r="AH22" s="122">
        <v>3</v>
      </c>
      <c r="AI22" s="7">
        <v>12</v>
      </c>
      <c r="AJ22" s="122"/>
      <c r="AK22" s="7">
        <v>12</v>
      </c>
      <c r="AL22" s="132">
        <v>1</v>
      </c>
      <c r="AM22" s="7">
        <v>12</v>
      </c>
      <c r="AN22" s="122"/>
      <c r="AO22" s="106">
        <v>9</v>
      </c>
      <c r="AP22" s="122"/>
      <c r="AQ22" s="7">
        <v>12</v>
      </c>
      <c r="AR22" s="122">
        <v>1</v>
      </c>
      <c r="AS22" s="7">
        <v>12</v>
      </c>
      <c r="AT22" s="122">
        <v>1</v>
      </c>
      <c r="AU22" s="7">
        <v>12</v>
      </c>
      <c r="AV22" s="132">
        <v>1</v>
      </c>
      <c r="AW22" s="109">
        <f t="shared" si="0"/>
        <v>15</v>
      </c>
      <c r="AX22" s="112">
        <f t="shared" si="1"/>
        <v>7</v>
      </c>
    </row>
    <row r="23" spans="1:50" x14ac:dyDescent="0.25">
      <c r="A23" s="3"/>
      <c r="B23" s="5" t="s">
        <v>200</v>
      </c>
      <c r="C23" s="3"/>
      <c r="D23" s="5" t="s">
        <v>201</v>
      </c>
      <c r="E23" s="7">
        <v>3</v>
      </c>
      <c r="F23" s="122"/>
      <c r="G23" s="7">
        <v>3</v>
      </c>
      <c r="H23" s="122"/>
      <c r="I23" s="7">
        <v>3</v>
      </c>
      <c r="J23" s="122"/>
      <c r="K23" s="7">
        <v>3</v>
      </c>
      <c r="L23" s="122"/>
      <c r="M23" s="7">
        <v>3</v>
      </c>
      <c r="N23" s="122"/>
      <c r="O23" s="7"/>
      <c r="P23" s="122"/>
      <c r="Q23" s="7">
        <v>3</v>
      </c>
      <c r="R23" s="122"/>
      <c r="S23" s="7">
        <v>3</v>
      </c>
      <c r="T23" s="122"/>
      <c r="U23" s="7">
        <v>3</v>
      </c>
      <c r="V23" s="122">
        <v>1</v>
      </c>
      <c r="W23" s="7">
        <v>3</v>
      </c>
      <c r="X23" s="122"/>
      <c r="Y23" s="7">
        <v>3</v>
      </c>
      <c r="Z23" s="122">
        <v>2</v>
      </c>
      <c r="AA23" s="7">
        <v>3</v>
      </c>
      <c r="AB23" s="122"/>
      <c r="AC23" s="7">
        <v>3</v>
      </c>
      <c r="AD23" s="122"/>
      <c r="AE23" s="7">
        <v>3</v>
      </c>
      <c r="AF23" s="122"/>
      <c r="AG23" s="7">
        <v>3</v>
      </c>
      <c r="AH23" s="122">
        <v>1</v>
      </c>
      <c r="AI23" s="7">
        <v>3</v>
      </c>
      <c r="AJ23" s="122"/>
      <c r="AK23" s="7"/>
      <c r="AL23" s="132"/>
      <c r="AM23" s="7">
        <v>3</v>
      </c>
      <c r="AN23" s="122"/>
      <c r="AO23" s="106">
        <v>3</v>
      </c>
      <c r="AP23" s="122">
        <v>1</v>
      </c>
      <c r="AQ23" s="7"/>
      <c r="AR23" s="122"/>
      <c r="AS23" s="7"/>
      <c r="AT23" s="122"/>
      <c r="AU23" s="7"/>
      <c r="AV23" s="132"/>
      <c r="AW23" s="109">
        <f t="shared" si="0"/>
        <v>17</v>
      </c>
      <c r="AX23" s="112">
        <f t="shared" si="1"/>
        <v>5</v>
      </c>
    </row>
    <row r="24" spans="1:50" x14ac:dyDescent="0.25">
      <c r="A24" s="3"/>
      <c r="B24" s="5" t="s">
        <v>286</v>
      </c>
      <c r="C24" s="3"/>
      <c r="D24" s="5" t="s">
        <v>285</v>
      </c>
      <c r="E24" s="7">
        <v>7</v>
      </c>
      <c r="F24" s="122">
        <v>2</v>
      </c>
      <c r="G24" s="7">
        <v>7</v>
      </c>
      <c r="H24" s="122">
        <v>2</v>
      </c>
      <c r="I24" s="7">
        <v>7</v>
      </c>
      <c r="J24" s="122">
        <v>1</v>
      </c>
      <c r="K24" s="7">
        <v>7</v>
      </c>
      <c r="L24" s="122">
        <v>1</v>
      </c>
      <c r="M24" s="7">
        <v>7</v>
      </c>
      <c r="N24" s="122">
        <v>3</v>
      </c>
      <c r="O24" s="7">
        <v>7</v>
      </c>
      <c r="P24" s="122">
        <v>3</v>
      </c>
      <c r="Q24" s="7"/>
      <c r="R24" s="122"/>
      <c r="S24" s="7"/>
      <c r="T24" s="122"/>
      <c r="U24" s="7"/>
      <c r="V24" s="122"/>
      <c r="W24" s="7">
        <v>7</v>
      </c>
      <c r="X24" s="122">
        <v>1</v>
      </c>
      <c r="Y24" s="7">
        <v>7</v>
      </c>
      <c r="Z24" s="122">
        <v>3</v>
      </c>
      <c r="AA24" s="7">
        <v>7</v>
      </c>
      <c r="AB24" s="122">
        <v>5</v>
      </c>
      <c r="AC24" s="7">
        <v>7</v>
      </c>
      <c r="AD24" s="122">
        <v>2</v>
      </c>
      <c r="AE24" s="7">
        <v>7</v>
      </c>
      <c r="AF24" s="122">
        <v>2</v>
      </c>
      <c r="AG24" s="7">
        <v>7</v>
      </c>
      <c r="AH24" s="122">
        <v>3</v>
      </c>
      <c r="AI24" s="7">
        <v>7</v>
      </c>
      <c r="AJ24" s="122">
        <v>1</v>
      </c>
      <c r="AK24" s="7">
        <v>7</v>
      </c>
      <c r="AL24" s="132">
        <v>1</v>
      </c>
      <c r="AM24" s="7">
        <v>7</v>
      </c>
      <c r="AN24" s="122">
        <v>1</v>
      </c>
      <c r="AO24" s="106">
        <v>7</v>
      </c>
      <c r="AP24" s="122">
        <v>1</v>
      </c>
      <c r="AQ24" s="7">
        <v>7</v>
      </c>
      <c r="AR24" s="122">
        <v>4</v>
      </c>
      <c r="AS24" s="7">
        <v>7</v>
      </c>
      <c r="AT24" s="122">
        <v>3</v>
      </c>
      <c r="AU24" s="7">
        <v>7</v>
      </c>
      <c r="AV24" s="132">
        <v>6</v>
      </c>
      <c r="AW24" s="109">
        <f t="shared" si="0"/>
        <v>19</v>
      </c>
      <c r="AX24" s="112">
        <f t="shared" si="1"/>
        <v>45</v>
      </c>
    </row>
    <row r="25" spans="1:50" x14ac:dyDescent="0.25">
      <c r="A25" s="3"/>
      <c r="B25" s="5" t="s">
        <v>288</v>
      </c>
      <c r="C25" s="3"/>
      <c r="D25" s="5" t="s">
        <v>287</v>
      </c>
      <c r="E25" s="7">
        <v>11</v>
      </c>
      <c r="F25" s="122">
        <v>3</v>
      </c>
      <c r="G25" s="7">
        <v>11</v>
      </c>
      <c r="H25" s="122">
        <v>2</v>
      </c>
      <c r="I25" s="7">
        <v>11</v>
      </c>
      <c r="J25" s="122">
        <v>1</v>
      </c>
      <c r="K25" s="7">
        <v>11</v>
      </c>
      <c r="L25" s="122">
        <v>3</v>
      </c>
      <c r="M25" s="7">
        <v>15</v>
      </c>
      <c r="N25" s="122">
        <v>1</v>
      </c>
      <c r="O25" s="7">
        <v>11</v>
      </c>
      <c r="P25" s="122">
        <v>2</v>
      </c>
      <c r="Q25" s="7">
        <v>11</v>
      </c>
      <c r="R25" s="122">
        <v>4</v>
      </c>
      <c r="S25" s="7">
        <v>11</v>
      </c>
      <c r="T25" s="122">
        <v>1</v>
      </c>
      <c r="U25" s="7">
        <v>11</v>
      </c>
      <c r="V25" s="122">
        <v>1</v>
      </c>
      <c r="W25" s="7">
        <v>11</v>
      </c>
      <c r="X25" s="122">
        <v>2</v>
      </c>
      <c r="Y25" s="7">
        <v>11</v>
      </c>
      <c r="Z25" s="122">
        <v>2</v>
      </c>
      <c r="AA25" s="7">
        <v>11</v>
      </c>
      <c r="AB25" s="122">
        <v>3</v>
      </c>
      <c r="AC25" s="7">
        <v>11</v>
      </c>
      <c r="AD25" s="122"/>
      <c r="AE25" s="7">
        <v>11</v>
      </c>
      <c r="AF25" s="122">
        <v>2</v>
      </c>
      <c r="AG25" s="7">
        <v>11</v>
      </c>
      <c r="AH25" s="122">
        <v>5</v>
      </c>
      <c r="AI25" s="7">
        <v>11</v>
      </c>
      <c r="AJ25" s="122">
        <v>1</v>
      </c>
      <c r="AK25" s="7">
        <v>11</v>
      </c>
      <c r="AL25" s="132">
        <v>1</v>
      </c>
      <c r="AM25" s="7">
        <v>11</v>
      </c>
      <c r="AN25" s="122">
        <v>2</v>
      </c>
      <c r="AO25" s="106">
        <v>11</v>
      </c>
      <c r="AP25" s="122">
        <v>3</v>
      </c>
      <c r="AQ25" s="7">
        <v>11</v>
      </c>
      <c r="AR25" s="122">
        <v>6</v>
      </c>
      <c r="AS25" s="7">
        <v>11</v>
      </c>
      <c r="AT25" s="122">
        <v>3</v>
      </c>
      <c r="AU25" s="7">
        <v>11</v>
      </c>
      <c r="AV25" s="132">
        <v>6</v>
      </c>
      <c r="AW25" s="109">
        <f t="shared" si="0"/>
        <v>22</v>
      </c>
      <c r="AX25" s="112">
        <f t="shared" si="1"/>
        <v>54</v>
      </c>
    </row>
    <row r="26" spans="1:50" x14ac:dyDescent="0.25">
      <c r="A26" s="3"/>
      <c r="B26" s="5"/>
      <c r="C26" s="3"/>
      <c r="D26" s="5"/>
      <c r="E26" s="7"/>
      <c r="F26" s="122"/>
      <c r="G26" s="7"/>
      <c r="H26" s="122"/>
      <c r="I26" s="7"/>
      <c r="J26" s="122"/>
      <c r="K26" s="7"/>
      <c r="L26" s="122"/>
      <c r="M26" s="7"/>
      <c r="N26" s="122"/>
      <c r="O26" s="7"/>
      <c r="P26" s="122"/>
      <c r="Q26" s="7"/>
      <c r="R26" s="122"/>
      <c r="S26" s="7"/>
      <c r="T26" s="122"/>
      <c r="U26" s="7"/>
      <c r="V26" s="122"/>
      <c r="W26" s="7"/>
      <c r="X26" s="122"/>
      <c r="Y26" s="7"/>
      <c r="Z26" s="122"/>
      <c r="AA26" s="7"/>
      <c r="AB26" s="122"/>
      <c r="AC26" s="7"/>
      <c r="AD26" s="122"/>
      <c r="AE26" s="7"/>
      <c r="AF26" s="122"/>
      <c r="AG26" s="7"/>
      <c r="AH26" s="122"/>
      <c r="AI26" s="7"/>
      <c r="AJ26" s="122"/>
      <c r="AK26" s="7"/>
      <c r="AL26" s="132"/>
      <c r="AM26" s="7"/>
      <c r="AN26" s="122"/>
      <c r="AO26" s="106"/>
      <c r="AP26" s="122"/>
      <c r="AQ26" s="7"/>
      <c r="AR26" s="122"/>
      <c r="AS26" s="7"/>
      <c r="AT26" s="122"/>
      <c r="AU26" s="7"/>
      <c r="AV26" s="132"/>
      <c r="AW26" s="109">
        <f t="shared" si="0"/>
        <v>0</v>
      </c>
      <c r="AX26" s="112">
        <f t="shared" si="1"/>
        <v>0</v>
      </c>
    </row>
    <row r="27" spans="1:50" x14ac:dyDescent="0.25">
      <c r="A27" s="3"/>
      <c r="B27" s="5"/>
      <c r="C27" s="3"/>
      <c r="D27" s="5"/>
      <c r="E27" s="7"/>
      <c r="F27" s="122"/>
      <c r="G27" s="7"/>
      <c r="H27" s="122"/>
      <c r="I27" s="7"/>
      <c r="J27" s="122"/>
      <c r="K27" s="7"/>
      <c r="L27" s="122"/>
      <c r="M27" s="7"/>
      <c r="N27" s="122"/>
      <c r="O27" s="7"/>
      <c r="P27" s="122"/>
      <c r="Q27" s="7"/>
      <c r="R27" s="122"/>
      <c r="S27" s="7"/>
      <c r="T27" s="122"/>
      <c r="U27" s="7"/>
      <c r="V27" s="122"/>
      <c r="W27" s="7"/>
      <c r="X27" s="122"/>
      <c r="Y27" s="7"/>
      <c r="Z27" s="122"/>
      <c r="AA27" s="7"/>
      <c r="AB27" s="122"/>
      <c r="AC27" s="7"/>
      <c r="AD27" s="122"/>
      <c r="AE27" s="7"/>
      <c r="AF27" s="122"/>
      <c r="AG27" s="7"/>
      <c r="AH27" s="122"/>
      <c r="AI27" s="7"/>
      <c r="AJ27" s="122"/>
      <c r="AK27" s="7"/>
      <c r="AL27" s="132"/>
      <c r="AM27" s="7"/>
      <c r="AN27" s="122"/>
      <c r="AO27" s="106"/>
      <c r="AP27" s="122"/>
      <c r="AQ27" s="7"/>
      <c r="AR27" s="122"/>
      <c r="AS27" s="7"/>
      <c r="AT27" s="122"/>
      <c r="AU27" s="7"/>
      <c r="AV27" s="132"/>
      <c r="AW27" s="109">
        <f t="shared" si="0"/>
        <v>0</v>
      </c>
      <c r="AX27" s="112">
        <f t="shared" si="1"/>
        <v>0</v>
      </c>
    </row>
    <row r="28" spans="1:50" x14ac:dyDescent="0.25">
      <c r="A28" s="3"/>
      <c r="B28" s="5"/>
      <c r="C28" s="3"/>
      <c r="D28" s="5"/>
      <c r="E28" s="7"/>
      <c r="F28" s="122"/>
      <c r="G28" s="7"/>
      <c r="H28" s="122"/>
      <c r="I28" s="7"/>
      <c r="J28" s="122"/>
      <c r="K28" s="7"/>
      <c r="L28" s="122"/>
      <c r="M28" s="7"/>
      <c r="N28" s="122"/>
      <c r="O28" s="7"/>
      <c r="P28" s="122"/>
      <c r="Q28" s="7"/>
      <c r="R28" s="122"/>
      <c r="S28" s="7"/>
      <c r="T28" s="122"/>
      <c r="U28" s="7"/>
      <c r="V28" s="122"/>
      <c r="W28" s="7"/>
      <c r="X28" s="122"/>
      <c r="Y28" s="7"/>
      <c r="Z28" s="122"/>
      <c r="AA28" s="7"/>
      <c r="AB28" s="122"/>
      <c r="AC28" s="7"/>
      <c r="AD28" s="122"/>
      <c r="AE28" s="7"/>
      <c r="AF28" s="122"/>
      <c r="AG28" s="7"/>
      <c r="AH28" s="122"/>
      <c r="AI28" s="7"/>
      <c r="AJ28" s="122"/>
      <c r="AK28" s="7"/>
      <c r="AL28" s="132"/>
      <c r="AM28" s="7"/>
      <c r="AN28" s="122"/>
      <c r="AO28" s="106"/>
      <c r="AP28" s="122"/>
      <c r="AQ28" s="7"/>
      <c r="AR28" s="122"/>
      <c r="AS28" s="7"/>
      <c r="AT28" s="122"/>
      <c r="AU28" s="7"/>
      <c r="AV28" s="132"/>
      <c r="AW28" s="109">
        <f t="shared" si="0"/>
        <v>0</v>
      </c>
      <c r="AX28" s="112">
        <f t="shared" si="1"/>
        <v>0</v>
      </c>
    </row>
    <row r="29" spans="1:50" x14ac:dyDescent="0.25">
      <c r="A29" s="3"/>
      <c r="B29" s="5"/>
      <c r="C29" s="3"/>
      <c r="D29" s="5"/>
      <c r="E29" s="32"/>
      <c r="F29" s="115"/>
      <c r="G29" s="32"/>
      <c r="H29" s="115"/>
      <c r="I29" s="32"/>
      <c r="J29" s="115"/>
      <c r="K29" s="32"/>
      <c r="L29" s="115"/>
      <c r="M29" s="32"/>
      <c r="N29" s="115"/>
      <c r="O29" s="32"/>
      <c r="P29" s="115"/>
      <c r="Q29" s="32"/>
      <c r="R29" s="115"/>
      <c r="S29" s="32"/>
      <c r="T29" s="115"/>
      <c r="U29" s="32"/>
      <c r="V29" s="115"/>
      <c r="W29" s="32"/>
      <c r="X29" s="115"/>
      <c r="Y29" s="32"/>
      <c r="Z29" s="115"/>
      <c r="AA29" s="32"/>
      <c r="AB29" s="115"/>
      <c r="AC29" s="32"/>
      <c r="AD29" s="115"/>
      <c r="AE29" s="32"/>
      <c r="AF29" s="115"/>
      <c r="AG29" s="32"/>
      <c r="AH29" s="115"/>
      <c r="AI29" s="32"/>
      <c r="AJ29" s="115"/>
      <c r="AK29" s="32"/>
      <c r="AL29" s="137"/>
      <c r="AM29" s="7"/>
      <c r="AN29" s="122"/>
      <c r="AO29" s="158"/>
      <c r="AP29" s="115"/>
      <c r="AQ29" s="7"/>
      <c r="AR29" s="122"/>
      <c r="AS29" s="7"/>
      <c r="AT29" s="122"/>
      <c r="AU29" s="7"/>
      <c r="AV29" s="132"/>
      <c r="AW29" s="109">
        <f t="shared" si="0"/>
        <v>0</v>
      </c>
      <c r="AX29" s="112">
        <f t="shared" si="1"/>
        <v>0</v>
      </c>
    </row>
    <row r="30" spans="1:50" ht="15.75" thickBot="1" x14ac:dyDescent="0.3">
      <c r="A30" s="4"/>
      <c r="B30" s="9"/>
      <c r="C30" s="4"/>
      <c r="D30" s="9"/>
      <c r="E30" s="25"/>
      <c r="F30" s="118"/>
      <c r="G30" s="25"/>
      <c r="H30" s="118"/>
      <c r="I30" s="25"/>
      <c r="J30" s="118"/>
      <c r="K30" s="25"/>
      <c r="L30" s="118"/>
      <c r="M30" s="25"/>
      <c r="N30" s="118"/>
      <c r="O30" s="25"/>
      <c r="P30" s="118"/>
      <c r="Q30" s="25"/>
      <c r="R30" s="118"/>
      <c r="S30" s="25"/>
      <c r="T30" s="118"/>
      <c r="U30" s="25"/>
      <c r="V30" s="118"/>
      <c r="W30" s="25"/>
      <c r="X30" s="118"/>
      <c r="Y30" s="25"/>
      <c r="Z30" s="118"/>
      <c r="AA30" s="25"/>
      <c r="AB30" s="118"/>
      <c r="AC30" s="25"/>
      <c r="AD30" s="118"/>
      <c r="AE30" s="25"/>
      <c r="AF30" s="118"/>
      <c r="AG30" s="25"/>
      <c r="AH30" s="118"/>
      <c r="AI30" s="25"/>
      <c r="AJ30" s="118"/>
      <c r="AK30" s="25"/>
      <c r="AL30" s="133"/>
      <c r="AM30" s="28"/>
      <c r="AN30" s="117"/>
      <c r="AO30" s="159"/>
      <c r="AP30" s="118"/>
      <c r="AQ30" s="28"/>
      <c r="AR30" s="117"/>
      <c r="AS30" s="28"/>
      <c r="AT30" s="117"/>
      <c r="AU30" s="28"/>
      <c r="AV30" s="139"/>
      <c r="AW30" s="110">
        <f t="shared" si="0"/>
        <v>0</v>
      </c>
      <c r="AX30" s="113">
        <f t="shared" si="1"/>
        <v>0</v>
      </c>
    </row>
    <row r="31" spans="1:50" x14ac:dyDescent="0.25">
      <c r="A31" s="1"/>
      <c r="B31" s="1"/>
      <c r="C31" s="1"/>
      <c r="D31" s="1"/>
      <c r="E31" s="11">
        <f>COUNTA(E7:E30)</f>
        <v>13</v>
      </c>
      <c r="F31" s="19">
        <f>SUM(F7:F30)</f>
        <v>14</v>
      </c>
      <c r="G31" s="11">
        <f>COUNTA(G7:G30)</f>
        <v>13</v>
      </c>
      <c r="H31" s="19">
        <f>SUM(H7:H30)</f>
        <v>10</v>
      </c>
      <c r="I31" s="11">
        <f>COUNTA(I7:I30)</f>
        <v>14</v>
      </c>
      <c r="J31" s="19">
        <f>SUM(J7:J30)</f>
        <v>11</v>
      </c>
      <c r="K31" s="11">
        <f>COUNTA(K7:K30)</f>
        <v>14</v>
      </c>
      <c r="L31" s="19">
        <f>SUM(L7:L30)</f>
        <v>16</v>
      </c>
      <c r="M31" s="11">
        <f>COUNTA(M7:M30)</f>
        <v>14</v>
      </c>
      <c r="N31" s="19">
        <f>SUM(N7:N30)</f>
        <v>12</v>
      </c>
      <c r="O31" s="11">
        <f>COUNTA(O7:O30)</f>
        <v>13</v>
      </c>
      <c r="P31" s="19">
        <f>SUM(P7:P30)</f>
        <v>21</v>
      </c>
      <c r="Q31" s="11">
        <f>COUNTA(Q7:Q30)</f>
        <v>13</v>
      </c>
      <c r="R31" s="19">
        <f>SUM(R7:R30)</f>
        <v>16</v>
      </c>
      <c r="S31" s="11">
        <f>COUNTA(S7:S30)</f>
        <v>11</v>
      </c>
      <c r="T31" s="19">
        <f>SUM(T7:T30)</f>
        <v>8</v>
      </c>
      <c r="U31" s="11">
        <f>COUNTA(U7:U30)</f>
        <v>11</v>
      </c>
      <c r="V31" s="19">
        <f>SUM(V7:V30)</f>
        <v>17</v>
      </c>
      <c r="W31" s="11">
        <f>COUNTA(W7:W30)</f>
        <v>12</v>
      </c>
      <c r="X31" s="19">
        <f>SUM(X7:X30)</f>
        <v>11</v>
      </c>
      <c r="Y31" s="11">
        <f>COUNTA(Y7:Y30)</f>
        <v>12</v>
      </c>
      <c r="Z31" s="19">
        <f>SUM(Z7:Z30)</f>
        <v>13</v>
      </c>
      <c r="AA31" s="11">
        <f>COUNTA(AA7:AA30)</f>
        <v>10</v>
      </c>
      <c r="AB31" s="19">
        <f>SUM(AB7:AB30)</f>
        <v>16</v>
      </c>
      <c r="AC31" s="11">
        <f>COUNTA(AC7:AC30)</f>
        <v>12</v>
      </c>
      <c r="AD31" s="19">
        <f>SUM(AD7:AD30)</f>
        <v>16</v>
      </c>
      <c r="AE31" s="11">
        <f>COUNTA(AE7:AE30)</f>
        <v>13</v>
      </c>
      <c r="AF31" s="19">
        <f>SUM(AF7:AF30)</f>
        <v>14</v>
      </c>
      <c r="AG31" s="11">
        <f>COUNTA(AG7:AG30)</f>
        <v>13</v>
      </c>
      <c r="AH31" s="19">
        <f>SUM(AH7:AH30)</f>
        <v>28</v>
      </c>
      <c r="AI31" s="11">
        <f>COUNTA(AI7:AI30)</f>
        <v>14</v>
      </c>
      <c r="AJ31" s="19">
        <f>SUM(AJ7:AJ30)</f>
        <v>13</v>
      </c>
      <c r="AK31" s="11">
        <f>COUNTA(AK7:AK30)</f>
        <v>13</v>
      </c>
      <c r="AL31" s="19">
        <f>SUM(AL7:AL30)</f>
        <v>11</v>
      </c>
      <c r="AM31" s="11">
        <f>COUNTA(AM7:AM30)</f>
        <v>13</v>
      </c>
      <c r="AN31" s="19">
        <f>SUM(AN7:AN30)</f>
        <v>11</v>
      </c>
      <c r="AO31" s="11">
        <f>COUNTA(AO7:AO30)</f>
        <v>12</v>
      </c>
      <c r="AP31" s="19">
        <f>SUM(AP7:AP30)</f>
        <v>14</v>
      </c>
      <c r="AQ31" s="11">
        <f>COUNTA(AQ7:AQ30)</f>
        <v>12</v>
      </c>
      <c r="AR31" s="19">
        <f>SUM(AR7:AR30)</f>
        <v>20</v>
      </c>
      <c r="AS31" s="11">
        <f>COUNTA(AS7:AS30)</f>
        <v>11</v>
      </c>
      <c r="AT31" s="19">
        <f>SUM(AT7:AT30)</f>
        <v>17</v>
      </c>
      <c r="AU31" s="11">
        <f>COUNTA(AU7:AU30)</f>
        <v>11</v>
      </c>
      <c r="AV31" s="19">
        <f t="shared" ref="AV31" si="12">SUM(AV7:AV30)</f>
        <v>25</v>
      </c>
      <c r="AW31" s="1"/>
      <c r="AX31" s="19">
        <f>SUM(AX7:AX30)</f>
        <v>334</v>
      </c>
    </row>
  </sheetData>
  <sheetProtection algorithmName="SHA-512" hashValue="LOUdhCrKSypZPEz6vE0dXoQdJkHhq0CDS/AmDWeijWXtrgIfJPzZHK3BZ8hABpej7TBrqPSQFk9Q03zAZSkXjQ==" saltValue="soaeXCYhx9pboIMPasA+Dg==" spinCount="100000" sheet="1" objects="1" scenarios="1"/>
  <mergeCells count="25">
    <mergeCell ref="AO1:AP5"/>
    <mergeCell ref="AE1:AF5"/>
    <mergeCell ref="AG1:AH5"/>
    <mergeCell ref="AI1:AJ5"/>
    <mergeCell ref="M1:N5"/>
    <mergeCell ref="AM1:AN5"/>
    <mergeCell ref="AK1:AL5"/>
    <mergeCell ref="O1:P5"/>
    <mergeCell ref="Q1:R5"/>
    <mergeCell ref="S1:T5"/>
    <mergeCell ref="U1:V5"/>
    <mergeCell ref="W1:X5"/>
    <mergeCell ref="Y1:Z5"/>
    <mergeCell ref="AA1:AB5"/>
    <mergeCell ref="AC1:AD5"/>
    <mergeCell ref="E1:F5"/>
    <mergeCell ref="G1:H5"/>
    <mergeCell ref="I1:J5"/>
    <mergeCell ref="K1:L5"/>
    <mergeCell ref="A1:D6"/>
    <mergeCell ref="AW1:AW6"/>
    <mergeCell ref="AX1:AX6"/>
    <mergeCell ref="AQ1:AR5"/>
    <mergeCell ref="AS1:AT5"/>
    <mergeCell ref="AU1:AV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0C8E1-C472-4582-8F87-EE630E2C0B9B}">
  <dimension ref="A1:AX29"/>
  <sheetViews>
    <sheetView workbookViewId="0">
      <selection sqref="A1:D6"/>
    </sheetView>
  </sheetViews>
  <sheetFormatPr baseColWidth="10" defaultRowHeight="15" x14ac:dyDescent="0.25"/>
  <cols>
    <col min="1" max="1" width="1.28515625" style="14" customWidth="1"/>
    <col min="2" max="2" width="18.5703125" style="14" bestFit="1" customWidth="1"/>
    <col min="3" max="3" width="1.28515625" style="14" customWidth="1"/>
    <col min="4" max="4" width="25.5703125" style="14" bestFit="1" customWidth="1"/>
    <col min="5" max="49" width="3.7109375" style="14" customWidth="1"/>
    <col min="50" max="50" width="4.42578125" style="14" bestFit="1" customWidth="1"/>
    <col min="51" max="16384" width="11.42578125" style="14"/>
  </cols>
  <sheetData>
    <row r="1" spans="1:50" x14ac:dyDescent="0.25">
      <c r="A1" s="207" t="s">
        <v>8</v>
      </c>
      <c r="B1" s="207"/>
      <c r="C1" s="207"/>
      <c r="D1" s="208"/>
      <c r="E1" s="195" t="s">
        <v>67</v>
      </c>
      <c r="F1" s="196"/>
      <c r="G1" s="195" t="s">
        <v>35</v>
      </c>
      <c r="H1" s="196"/>
      <c r="I1" s="195" t="s">
        <v>91</v>
      </c>
      <c r="J1" s="213"/>
      <c r="K1" s="195" t="s">
        <v>92</v>
      </c>
      <c r="L1" s="196"/>
      <c r="M1" s="195" t="s">
        <v>93</v>
      </c>
      <c r="N1" s="196"/>
      <c r="O1" s="195" t="s">
        <v>95</v>
      </c>
      <c r="P1" s="196"/>
      <c r="Q1" s="195" t="s">
        <v>94</v>
      </c>
      <c r="R1" s="196"/>
      <c r="S1" s="195" t="s">
        <v>86</v>
      </c>
      <c r="T1" s="196"/>
      <c r="U1" s="195" t="s">
        <v>74</v>
      </c>
      <c r="V1" s="196"/>
      <c r="W1" s="195" t="s">
        <v>58</v>
      </c>
      <c r="X1" s="196"/>
      <c r="Y1" s="195" t="s">
        <v>474</v>
      </c>
      <c r="Z1" s="196"/>
      <c r="AA1" s="195" t="s">
        <v>96</v>
      </c>
      <c r="AB1" s="196"/>
      <c r="AC1" s="195" t="s">
        <v>44</v>
      </c>
      <c r="AD1" s="196"/>
      <c r="AE1" s="195" t="s">
        <v>97</v>
      </c>
      <c r="AF1" s="196"/>
      <c r="AG1" s="195" t="s">
        <v>98</v>
      </c>
      <c r="AH1" s="196"/>
      <c r="AI1" s="195" t="s">
        <v>99</v>
      </c>
      <c r="AJ1" s="196"/>
      <c r="AK1" s="195" t="s">
        <v>100</v>
      </c>
      <c r="AL1" s="196"/>
      <c r="AM1" s="195" t="s">
        <v>90</v>
      </c>
      <c r="AN1" s="213"/>
      <c r="AO1" s="195" t="s">
        <v>507</v>
      </c>
      <c r="AP1" s="213"/>
      <c r="AQ1" s="195" t="s">
        <v>515</v>
      </c>
      <c r="AR1" s="196"/>
      <c r="AS1" s="195" t="s">
        <v>519</v>
      </c>
      <c r="AT1" s="196"/>
      <c r="AU1" s="195" t="s">
        <v>522</v>
      </c>
      <c r="AV1" s="196"/>
      <c r="AW1" s="191" t="s">
        <v>7</v>
      </c>
      <c r="AX1" s="193" t="s">
        <v>0</v>
      </c>
    </row>
    <row r="2" spans="1:50" x14ac:dyDescent="0.25">
      <c r="A2" s="207"/>
      <c r="B2" s="207"/>
      <c r="C2" s="207"/>
      <c r="D2" s="208"/>
      <c r="E2" s="197"/>
      <c r="F2" s="198"/>
      <c r="G2" s="197"/>
      <c r="H2" s="198"/>
      <c r="I2" s="197"/>
      <c r="J2" s="214"/>
      <c r="K2" s="197"/>
      <c r="L2" s="198"/>
      <c r="M2" s="197"/>
      <c r="N2" s="198"/>
      <c r="O2" s="197"/>
      <c r="P2" s="198"/>
      <c r="Q2" s="197"/>
      <c r="R2" s="198"/>
      <c r="S2" s="197"/>
      <c r="T2" s="198"/>
      <c r="U2" s="197"/>
      <c r="V2" s="198"/>
      <c r="W2" s="197"/>
      <c r="X2" s="198"/>
      <c r="Y2" s="197"/>
      <c r="Z2" s="198"/>
      <c r="AA2" s="197"/>
      <c r="AB2" s="198"/>
      <c r="AC2" s="197"/>
      <c r="AD2" s="198"/>
      <c r="AE2" s="197"/>
      <c r="AF2" s="198"/>
      <c r="AG2" s="197"/>
      <c r="AH2" s="198"/>
      <c r="AI2" s="197"/>
      <c r="AJ2" s="198"/>
      <c r="AK2" s="197"/>
      <c r="AL2" s="198"/>
      <c r="AM2" s="197"/>
      <c r="AN2" s="214"/>
      <c r="AO2" s="197"/>
      <c r="AP2" s="214"/>
      <c r="AQ2" s="197"/>
      <c r="AR2" s="198"/>
      <c r="AS2" s="197"/>
      <c r="AT2" s="198"/>
      <c r="AU2" s="197"/>
      <c r="AV2" s="198"/>
      <c r="AW2" s="192"/>
      <c r="AX2" s="194"/>
    </row>
    <row r="3" spans="1:50" x14ac:dyDescent="0.25">
      <c r="A3" s="207"/>
      <c r="B3" s="207"/>
      <c r="C3" s="207"/>
      <c r="D3" s="208"/>
      <c r="E3" s="197"/>
      <c r="F3" s="198"/>
      <c r="G3" s="197"/>
      <c r="H3" s="198"/>
      <c r="I3" s="197"/>
      <c r="J3" s="214"/>
      <c r="K3" s="197"/>
      <c r="L3" s="198"/>
      <c r="M3" s="197"/>
      <c r="N3" s="198"/>
      <c r="O3" s="197"/>
      <c r="P3" s="198"/>
      <c r="Q3" s="197"/>
      <c r="R3" s="198"/>
      <c r="S3" s="197"/>
      <c r="T3" s="198"/>
      <c r="U3" s="197"/>
      <c r="V3" s="198"/>
      <c r="W3" s="197"/>
      <c r="X3" s="198"/>
      <c r="Y3" s="197"/>
      <c r="Z3" s="198"/>
      <c r="AA3" s="197"/>
      <c r="AB3" s="198"/>
      <c r="AC3" s="197"/>
      <c r="AD3" s="198"/>
      <c r="AE3" s="197"/>
      <c r="AF3" s="198"/>
      <c r="AG3" s="197"/>
      <c r="AH3" s="198"/>
      <c r="AI3" s="197"/>
      <c r="AJ3" s="198"/>
      <c r="AK3" s="197"/>
      <c r="AL3" s="198"/>
      <c r="AM3" s="197"/>
      <c r="AN3" s="214"/>
      <c r="AO3" s="197"/>
      <c r="AP3" s="214"/>
      <c r="AQ3" s="197"/>
      <c r="AR3" s="198"/>
      <c r="AS3" s="197"/>
      <c r="AT3" s="198"/>
      <c r="AU3" s="197"/>
      <c r="AV3" s="198"/>
      <c r="AW3" s="192"/>
      <c r="AX3" s="194"/>
    </row>
    <row r="4" spans="1:50" x14ac:dyDescent="0.25">
      <c r="A4" s="207"/>
      <c r="B4" s="207"/>
      <c r="C4" s="207"/>
      <c r="D4" s="208"/>
      <c r="E4" s="197"/>
      <c r="F4" s="198"/>
      <c r="G4" s="197"/>
      <c r="H4" s="198"/>
      <c r="I4" s="197"/>
      <c r="J4" s="214"/>
      <c r="K4" s="197"/>
      <c r="L4" s="198"/>
      <c r="M4" s="197"/>
      <c r="N4" s="198"/>
      <c r="O4" s="197"/>
      <c r="P4" s="198"/>
      <c r="Q4" s="197"/>
      <c r="R4" s="198"/>
      <c r="S4" s="197"/>
      <c r="T4" s="198"/>
      <c r="U4" s="197"/>
      <c r="V4" s="198"/>
      <c r="W4" s="197"/>
      <c r="X4" s="198"/>
      <c r="Y4" s="197"/>
      <c r="Z4" s="198"/>
      <c r="AA4" s="197"/>
      <c r="AB4" s="198"/>
      <c r="AC4" s="197"/>
      <c r="AD4" s="198"/>
      <c r="AE4" s="197"/>
      <c r="AF4" s="198"/>
      <c r="AG4" s="197"/>
      <c r="AH4" s="198"/>
      <c r="AI4" s="197"/>
      <c r="AJ4" s="198"/>
      <c r="AK4" s="197"/>
      <c r="AL4" s="198"/>
      <c r="AM4" s="197"/>
      <c r="AN4" s="214"/>
      <c r="AO4" s="197"/>
      <c r="AP4" s="214"/>
      <c r="AQ4" s="197"/>
      <c r="AR4" s="198"/>
      <c r="AS4" s="197"/>
      <c r="AT4" s="198"/>
      <c r="AU4" s="197"/>
      <c r="AV4" s="198"/>
      <c r="AW4" s="192"/>
      <c r="AX4" s="194"/>
    </row>
    <row r="5" spans="1:50" ht="31.5" customHeight="1" thickBot="1" x14ac:dyDescent="0.3">
      <c r="A5" s="207"/>
      <c r="B5" s="207"/>
      <c r="C5" s="207"/>
      <c r="D5" s="208"/>
      <c r="E5" s="199"/>
      <c r="F5" s="200"/>
      <c r="G5" s="199"/>
      <c r="H5" s="200"/>
      <c r="I5" s="199"/>
      <c r="J5" s="215"/>
      <c r="K5" s="199"/>
      <c r="L5" s="200"/>
      <c r="M5" s="199"/>
      <c r="N5" s="200"/>
      <c r="O5" s="199"/>
      <c r="P5" s="200"/>
      <c r="Q5" s="199"/>
      <c r="R5" s="200"/>
      <c r="S5" s="199"/>
      <c r="T5" s="200"/>
      <c r="U5" s="199"/>
      <c r="V5" s="200"/>
      <c r="W5" s="199"/>
      <c r="X5" s="200"/>
      <c r="Y5" s="199"/>
      <c r="Z5" s="200"/>
      <c r="AA5" s="199"/>
      <c r="AB5" s="200"/>
      <c r="AC5" s="199"/>
      <c r="AD5" s="200"/>
      <c r="AE5" s="199"/>
      <c r="AF5" s="200"/>
      <c r="AG5" s="199"/>
      <c r="AH5" s="200"/>
      <c r="AI5" s="199"/>
      <c r="AJ5" s="200"/>
      <c r="AK5" s="199"/>
      <c r="AL5" s="200"/>
      <c r="AM5" s="199"/>
      <c r="AN5" s="215"/>
      <c r="AO5" s="199"/>
      <c r="AP5" s="215"/>
      <c r="AQ5" s="199"/>
      <c r="AR5" s="200"/>
      <c r="AS5" s="199"/>
      <c r="AT5" s="200"/>
      <c r="AU5" s="199"/>
      <c r="AV5" s="200"/>
      <c r="AW5" s="192"/>
      <c r="AX5" s="194"/>
    </row>
    <row r="6" spans="1:50" ht="15.75" thickBot="1" x14ac:dyDescent="0.3">
      <c r="A6" s="209"/>
      <c r="B6" s="209"/>
      <c r="C6" s="209"/>
      <c r="D6" s="210"/>
      <c r="E6" s="150" t="s">
        <v>2</v>
      </c>
      <c r="F6" s="30" t="s">
        <v>1</v>
      </c>
      <c r="G6" s="150" t="s">
        <v>2</v>
      </c>
      <c r="H6" s="30" t="s">
        <v>1</v>
      </c>
      <c r="I6" s="150" t="s">
        <v>2</v>
      </c>
      <c r="J6" s="151" t="s">
        <v>1</v>
      </c>
      <c r="K6" s="150" t="s">
        <v>2</v>
      </c>
      <c r="L6" s="30" t="s">
        <v>1</v>
      </c>
      <c r="M6" s="150" t="s">
        <v>2</v>
      </c>
      <c r="N6" s="30" t="s">
        <v>1</v>
      </c>
      <c r="O6" s="150" t="s">
        <v>2</v>
      </c>
      <c r="P6" s="30" t="s">
        <v>1</v>
      </c>
      <c r="Q6" s="150" t="s">
        <v>2</v>
      </c>
      <c r="R6" s="30" t="s">
        <v>1</v>
      </c>
      <c r="S6" s="150" t="s">
        <v>2</v>
      </c>
      <c r="T6" s="30" t="s">
        <v>1</v>
      </c>
      <c r="U6" s="150" t="s">
        <v>2</v>
      </c>
      <c r="V6" s="30" t="s">
        <v>1</v>
      </c>
      <c r="W6" s="150" t="s">
        <v>2</v>
      </c>
      <c r="X6" s="30" t="s">
        <v>1</v>
      </c>
      <c r="Y6" s="150" t="s">
        <v>2</v>
      </c>
      <c r="Z6" s="30" t="s">
        <v>1</v>
      </c>
      <c r="AA6" s="150" t="s">
        <v>2</v>
      </c>
      <c r="AB6" s="30" t="s">
        <v>1</v>
      </c>
      <c r="AC6" s="150" t="s">
        <v>2</v>
      </c>
      <c r="AD6" s="30" t="s">
        <v>1</v>
      </c>
      <c r="AE6" s="150" t="s">
        <v>2</v>
      </c>
      <c r="AF6" s="30" t="s">
        <v>1</v>
      </c>
      <c r="AG6" s="150" t="s">
        <v>2</v>
      </c>
      <c r="AH6" s="30" t="s">
        <v>1</v>
      </c>
      <c r="AI6" s="150" t="s">
        <v>2</v>
      </c>
      <c r="AJ6" s="30" t="s">
        <v>1</v>
      </c>
      <c r="AK6" s="150" t="s">
        <v>2</v>
      </c>
      <c r="AL6" s="30" t="s">
        <v>1</v>
      </c>
      <c r="AM6" s="150" t="s">
        <v>2</v>
      </c>
      <c r="AN6" s="151" t="s">
        <v>1</v>
      </c>
      <c r="AO6" s="150" t="s">
        <v>2</v>
      </c>
      <c r="AP6" s="151" t="s">
        <v>1</v>
      </c>
      <c r="AQ6" s="150" t="s">
        <v>2</v>
      </c>
      <c r="AR6" s="30" t="s">
        <v>1</v>
      </c>
      <c r="AS6" s="150" t="s">
        <v>2</v>
      </c>
      <c r="AT6" s="30" t="s">
        <v>1</v>
      </c>
      <c r="AU6" s="150" t="s">
        <v>2</v>
      </c>
      <c r="AV6" s="30" t="s">
        <v>1</v>
      </c>
      <c r="AW6" s="219"/>
      <c r="AX6" s="212"/>
    </row>
    <row r="7" spans="1:50" x14ac:dyDescent="0.25">
      <c r="A7" s="93"/>
      <c r="B7" s="94" t="s">
        <v>500</v>
      </c>
      <c r="C7" s="93"/>
      <c r="D7" s="94" t="s">
        <v>499</v>
      </c>
      <c r="E7" s="103"/>
      <c r="F7" s="104"/>
      <c r="G7" s="103"/>
      <c r="H7" s="104"/>
      <c r="I7" s="103"/>
      <c r="J7" s="105"/>
      <c r="K7" s="103"/>
      <c r="L7" s="104"/>
      <c r="M7" s="103"/>
      <c r="N7" s="104"/>
      <c r="O7" s="103"/>
      <c r="P7" s="104"/>
      <c r="Q7" s="103"/>
      <c r="R7" s="104"/>
      <c r="S7" s="103"/>
      <c r="T7" s="104"/>
      <c r="U7" s="103"/>
      <c r="V7" s="104"/>
      <c r="W7" s="103"/>
      <c r="X7" s="104"/>
      <c r="Y7" s="103"/>
      <c r="Z7" s="104"/>
      <c r="AA7" s="103"/>
      <c r="AB7" s="104"/>
      <c r="AC7" s="103"/>
      <c r="AD7" s="104"/>
      <c r="AE7" s="103"/>
      <c r="AF7" s="104"/>
      <c r="AG7" s="103"/>
      <c r="AH7" s="104"/>
      <c r="AI7" s="103"/>
      <c r="AJ7" s="104"/>
      <c r="AK7" s="103">
        <v>2</v>
      </c>
      <c r="AL7" s="119">
        <v>1</v>
      </c>
      <c r="AM7" s="149">
        <v>2</v>
      </c>
      <c r="AN7" s="153"/>
      <c r="AO7" s="149"/>
      <c r="AP7" s="153"/>
      <c r="AQ7" s="103">
        <v>8</v>
      </c>
      <c r="AR7" s="120">
        <v>1</v>
      </c>
      <c r="AS7" s="103">
        <v>8</v>
      </c>
      <c r="AT7" s="120"/>
      <c r="AU7" s="103">
        <v>8</v>
      </c>
      <c r="AV7" s="166"/>
      <c r="AW7" s="140">
        <f>COUNTA(E7,G7,I7,K7,M7,O7,Q7,S7,U7,W7,Y7,AA7,AC7,AE7,AG7,AI7,AQ7,AK7,AM7,AO7,AS7,AU7)</f>
        <v>5</v>
      </c>
      <c r="AX7" s="141">
        <f>F7+H7+J7+L7+N7+P7+R7+T7+V7+X7+Z7+AB7+AD7+AF7+AH7+AJ7+AL7+AN7+AP7+AR7+AT7+AV7</f>
        <v>2</v>
      </c>
    </row>
    <row r="8" spans="1:50" x14ac:dyDescent="0.25">
      <c r="A8" s="3"/>
      <c r="B8" s="5" t="s">
        <v>430</v>
      </c>
      <c r="C8" s="3"/>
      <c r="D8" s="5" t="s">
        <v>431</v>
      </c>
      <c r="E8" s="47">
        <v>8</v>
      </c>
      <c r="F8" s="121"/>
      <c r="G8" s="47">
        <v>8</v>
      </c>
      <c r="H8" s="121">
        <v>1</v>
      </c>
      <c r="I8" s="47">
        <v>8</v>
      </c>
      <c r="J8" s="131">
        <v>1</v>
      </c>
      <c r="K8" s="47">
        <v>8</v>
      </c>
      <c r="L8" s="121"/>
      <c r="M8" s="47">
        <v>8</v>
      </c>
      <c r="N8" s="121"/>
      <c r="O8" s="47">
        <v>8</v>
      </c>
      <c r="P8" s="121"/>
      <c r="Q8" s="47">
        <v>8</v>
      </c>
      <c r="R8" s="121"/>
      <c r="S8" s="47"/>
      <c r="T8" s="121"/>
      <c r="U8" s="47"/>
      <c r="V8" s="121"/>
      <c r="W8" s="47"/>
      <c r="X8" s="121"/>
      <c r="Y8" s="47">
        <v>8</v>
      </c>
      <c r="Z8" s="121"/>
      <c r="AA8" s="47">
        <v>8</v>
      </c>
      <c r="AB8" s="121"/>
      <c r="AC8" s="47">
        <v>8</v>
      </c>
      <c r="AD8" s="121"/>
      <c r="AE8" s="47">
        <v>8</v>
      </c>
      <c r="AF8" s="121"/>
      <c r="AG8" s="47">
        <v>8</v>
      </c>
      <c r="AH8" s="121"/>
      <c r="AI8" s="47">
        <v>8</v>
      </c>
      <c r="AJ8" s="121">
        <v>1</v>
      </c>
      <c r="AK8" s="47">
        <v>8</v>
      </c>
      <c r="AL8" s="121"/>
      <c r="AM8" s="102">
        <v>8</v>
      </c>
      <c r="AN8" s="131">
        <v>1</v>
      </c>
      <c r="AO8" s="102">
        <v>8</v>
      </c>
      <c r="AP8" s="131"/>
      <c r="AQ8" s="47"/>
      <c r="AR8" s="121"/>
      <c r="AS8" s="47">
        <v>6</v>
      </c>
      <c r="AT8" s="121">
        <v>1</v>
      </c>
      <c r="AU8" s="47"/>
      <c r="AV8" s="167"/>
      <c r="AW8" s="140">
        <f>COUNTA(E8,G8,I8,K8,M8,O8,Q8,S8,U8,W8,Y8,AA8,AC8,AE8,AG8,AI8,AQ8,AK8,AM8,AO8,AS8,AU8)</f>
        <v>17</v>
      </c>
      <c r="AX8" s="141">
        <f>F8+H8+J8+L8+N8+P8+R8+T8+V8+X8+Z8+AB8+AD8+AF8+AH8+AJ8+AL8+AN8+AP8+AR8+AT8+AV8</f>
        <v>5</v>
      </c>
    </row>
    <row r="9" spans="1:50" x14ac:dyDescent="0.25">
      <c r="A9" s="3"/>
      <c r="B9" s="5" t="s">
        <v>462</v>
      </c>
      <c r="C9" s="3"/>
      <c r="D9" s="5" t="s">
        <v>461</v>
      </c>
      <c r="E9" s="47"/>
      <c r="F9" s="121"/>
      <c r="G9" s="47"/>
      <c r="H9" s="121"/>
      <c r="I9" s="47"/>
      <c r="J9" s="131"/>
      <c r="K9" s="47"/>
      <c r="L9" s="121"/>
      <c r="M9" s="47"/>
      <c r="N9" s="121"/>
      <c r="O9" s="47">
        <v>2</v>
      </c>
      <c r="P9" s="121">
        <v>1</v>
      </c>
      <c r="Q9" s="47"/>
      <c r="R9" s="121"/>
      <c r="S9" s="47"/>
      <c r="T9" s="121"/>
      <c r="U9" s="47">
        <v>8</v>
      </c>
      <c r="V9" s="121"/>
      <c r="W9" s="47">
        <v>8</v>
      </c>
      <c r="X9" s="121"/>
      <c r="Y9" s="47"/>
      <c r="Z9" s="121"/>
      <c r="AA9" s="47"/>
      <c r="AB9" s="121"/>
      <c r="AC9" s="47"/>
      <c r="AD9" s="121"/>
      <c r="AE9" s="47"/>
      <c r="AF9" s="121"/>
      <c r="AG9" s="47"/>
      <c r="AH9" s="121"/>
      <c r="AI9" s="47">
        <v>2</v>
      </c>
      <c r="AJ9" s="121"/>
      <c r="AK9" s="47"/>
      <c r="AL9" s="121"/>
      <c r="AM9" s="102"/>
      <c r="AN9" s="131"/>
      <c r="AO9" s="102"/>
      <c r="AP9" s="131"/>
      <c r="AQ9" s="47"/>
      <c r="AR9" s="121"/>
      <c r="AS9" s="47"/>
      <c r="AT9" s="121"/>
      <c r="AU9" s="47"/>
      <c r="AV9" s="167"/>
      <c r="AW9" s="140">
        <f>COUNTA(E9,G9,I9,K9,M9,O9,Q9,S9,U9,W9,Y9,AA9,AC9,AE9,AG9,AI9,AQ9,AK9,AM9,AO9,AS9,AU9)</f>
        <v>4</v>
      </c>
      <c r="AX9" s="141">
        <f>F9+H9+J9+L9+N9+P9+R9+T9+V9+X9+Z9+AB9+AD9+AF9+AH9+AJ9+AL9+AN9+AP9+AR9+AT9+AV9</f>
        <v>1</v>
      </c>
    </row>
    <row r="10" spans="1:50" x14ac:dyDescent="0.25">
      <c r="A10" s="3"/>
      <c r="B10" s="5" t="s">
        <v>202</v>
      </c>
      <c r="C10" s="3"/>
      <c r="D10" s="5" t="s">
        <v>203</v>
      </c>
      <c r="E10" s="47">
        <v>11</v>
      </c>
      <c r="F10" s="121"/>
      <c r="G10" s="47">
        <v>11</v>
      </c>
      <c r="H10" s="121"/>
      <c r="I10" s="47">
        <v>11</v>
      </c>
      <c r="J10" s="131">
        <v>2</v>
      </c>
      <c r="K10" s="47">
        <v>11</v>
      </c>
      <c r="L10" s="121">
        <v>1</v>
      </c>
      <c r="M10" s="47">
        <v>11</v>
      </c>
      <c r="N10" s="121"/>
      <c r="O10" s="47">
        <v>11</v>
      </c>
      <c r="P10" s="121">
        <v>2</v>
      </c>
      <c r="Q10" s="47">
        <v>11</v>
      </c>
      <c r="R10" s="121">
        <v>2</v>
      </c>
      <c r="S10" s="47">
        <v>11</v>
      </c>
      <c r="T10" s="121">
        <v>2</v>
      </c>
      <c r="U10" s="47">
        <v>11</v>
      </c>
      <c r="V10" s="121"/>
      <c r="W10" s="47">
        <v>11</v>
      </c>
      <c r="X10" s="121">
        <v>1</v>
      </c>
      <c r="Y10" s="47">
        <v>11</v>
      </c>
      <c r="Z10" s="121">
        <v>1</v>
      </c>
      <c r="AA10" s="47">
        <v>11</v>
      </c>
      <c r="AB10" s="121">
        <v>1</v>
      </c>
      <c r="AC10" s="47">
        <v>11</v>
      </c>
      <c r="AD10" s="121">
        <v>1</v>
      </c>
      <c r="AE10" s="47">
        <v>11</v>
      </c>
      <c r="AF10" s="121">
        <v>1</v>
      </c>
      <c r="AG10" s="47">
        <v>11</v>
      </c>
      <c r="AH10" s="121"/>
      <c r="AI10" s="47">
        <v>11</v>
      </c>
      <c r="AJ10" s="121"/>
      <c r="AK10" s="47">
        <v>11</v>
      </c>
      <c r="AL10" s="121">
        <v>2</v>
      </c>
      <c r="AM10" s="102">
        <v>11</v>
      </c>
      <c r="AN10" s="131"/>
      <c r="AO10" s="102">
        <v>11</v>
      </c>
      <c r="AP10" s="131"/>
      <c r="AQ10" s="47">
        <v>11</v>
      </c>
      <c r="AR10" s="121">
        <v>2</v>
      </c>
      <c r="AS10" s="47">
        <v>11</v>
      </c>
      <c r="AT10" s="121">
        <v>2</v>
      </c>
      <c r="AU10" s="47">
        <v>11</v>
      </c>
      <c r="AV10" s="167">
        <v>1</v>
      </c>
      <c r="AW10" s="109">
        <f t="shared" ref="AW10:AW28" si="0">COUNTA(E10,G10,I10,K10,M10,O10,Q10,S10,U10,W10,Y10,AA10,AC10,AE10,AG10,AI10,AQ10,AK10,AM10,AO10,AS10,AU10)</f>
        <v>22</v>
      </c>
      <c r="AX10" s="112">
        <f t="shared" ref="AX10:AX28" si="1">F10+H10+J10+L10+N10+P10+R10+T10+V10+X10+Z10+AB10+AD10+AF10+AH10+AJ10+AL10+AN10+AP10+AR10+AT10+AV10</f>
        <v>21</v>
      </c>
    </row>
    <row r="11" spans="1:50" x14ac:dyDescent="0.25">
      <c r="A11" s="3"/>
      <c r="B11" s="5" t="s">
        <v>204</v>
      </c>
      <c r="C11" s="3"/>
      <c r="D11" s="5" t="s">
        <v>205</v>
      </c>
      <c r="E11" s="7">
        <v>4</v>
      </c>
      <c r="F11" s="122">
        <v>2</v>
      </c>
      <c r="G11" s="7">
        <v>4</v>
      </c>
      <c r="H11" s="122">
        <v>2</v>
      </c>
      <c r="I11" s="7">
        <v>4</v>
      </c>
      <c r="J11" s="132"/>
      <c r="K11" s="7">
        <v>4</v>
      </c>
      <c r="L11" s="122">
        <v>5</v>
      </c>
      <c r="M11" s="7">
        <v>4</v>
      </c>
      <c r="N11" s="122">
        <v>3</v>
      </c>
      <c r="O11" s="7">
        <v>4</v>
      </c>
      <c r="P11" s="122">
        <v>4</v>
      </c>
      <c r="Q11" s="7">
        <v>4</v>
      </c>
      <c r="R11" s="122">
        <v>1</v>
      </c>
      <c r="S11" s="7">
        <v>4</v>
      </c>
      <c r="T11" s="122">
        <v>6</v>
      </c>
      <c r="U11" s="7">
        <v>4</v>
      </c>
      <c r="V11" s="122"/>
      <c r="W11" s="7">
        <v>4</v>
      </c>
      <c r="X11" s="122">
        <v>3</v>
      </c>
      <c r="Y11" s="7">
        <v>4</v>
      </c>
      <c r="Z11" s="122">
        <v>3</v>
      </c>
      <c r="AA11" s="7">
        <v>4</v>
      </c>
      <c r="AB11" s="122">
        <v>3</v>
      </c>
      <c r="AC11" s="7">
        <v>4</v>
      </c>
      <c r="AD11" s="122">
        <v>1</v>
      </c>
      <c r="AE11" s="7">
        <v>4</v>
      </c>
      <c r="AF11" s="122">
        <v>2</v>
      </c>
      <c r="AG11" s="7">
        <v>4</v>
      </c>
      <c r="AH11" s="122">
        <v>3</v>
      </c>
      <c r="AI11" s="7">
        <v>4</v>
      </c>
      <c r="AJ11" s="122">
        <v>3</v>
      </c>
      <c r="AK11" s="7">
        <v>4</v>
      </c>
      <c r="AL11" s="122">
        <v>1</v>
      </c>
      <c r="AM11" s="23">
        <v>4</v>
      </c>
      <c r="AN11" s="132">
        <v>3</v>
      </c>
      <c r="AO11" s="23">
        <v>4</v>
      </c>
      <c r="AP11" s="132">
        <v>4</v>
      </c>
      <c r="AQ11" s="7">
        <v>4</v>
      </c>
      <c r="AR11" s="122">
        <v>2</v>
      </c>
      <c r="AS11" s="7">
        <v>4</v>
      </c>
      <c r="AT11" s="122">
        <v>2</v>
      </c>
      <c r="AU11" s="7">
        <v>4</v>
      </c>
      <c r="AV11" s="168">
        <v>2</v>
      </c>
      <c r="AW11" s="109">
        <f t="shared" si="0"/>
        <v>22</v>
      </c>
      <c r="AX11" s="112">
        <f t="shared" si="1"/>
        <v>55</v>
      </c>
    </row>
    <row r="12" spans="1:50" x14ac:dyDescent="0.25">
      <c r="A12" s="3"/>
      <c r="B12" s="5" t="s">
        <v>432</v>
      </c>
      <c r="C12" s="3"/>
      <c r="D12" s="5" t="s">
        <v>433</v>
      </c>
      <c r="E12" s="7">
        <v>13</v>
      </c>
      <c r="F12" s="122"/>
      <c r="G12" s="7">
        <v>13</v>
      </c>
      <c r="H12" s="122"/>
      <c r="I12" s="7"/>
      <c r="J12" s="132"/>
      <c r="K12" s="7"/>
      <c r="L12" s="122"/>
      <c r="M12" s="7"/>
      <c r="N12" s="122"/>
      <c r="O12" s="7"/>
      <c r="P12" s="122"/>
      <c r="Q12" s="7"/>
      <c r="R12" s="122"/>
      <c r="S12" s="7"/>
      <c r="T12" s="122"/>
      <c r="U12" s="7">
        <v>13</v>
      </c>
      <c r="V12" s="122"/>
      <c r="W12" s="7"/>
      <c r="X12" s="122"/>
      <c r="Y12" s="7"/>
      <c r="Z12" s="122"/>
      <c r="AA12" s="7"/>
      <c r="AB12" s="122"/>
      <c r="AC12" s="7"/>
      <c r="AD12" s="122"/>
      <c r="AE12" s="7">
        <v>13</v>
      </c>
      <c r="AF12" s="122"/>
      <c r="AG12" s="7">
        <v>13</v>
      </c>
      <c r="AH12" s="122"/>
      <c r="AI12" s="7">
        <v>13</v>
      </c>
      <c r="AJ12" s="122"/>
      <c r="AK12" s="7"/>
      <c r="AL12" s="122"/>
      <c r="AM12" s="23"/>
      <c r="AN12" s="132"/>
      <c r="AO12" s="23"/>
      <c r="AP12" s="132"/>
      <c r="AQ12" s="7"/>
      <c r="AR12" s="122"/>
      <c r="AS12" s="7"/>
      <c r="AT12" s="122"/>
      <c r="AU12" s="7"/>
      <c r="AV12" s="168"/>
      <c r="AW12" s="109">
        <f t="shared" si="0"/>
        <v>6</v>
      </c>
      <c r="AX12" s="112">
        <f t="shared" si="1"/>
        <v>0</v>
      </c>
    </row>
    <row r="13" spans="1:50" x14ac:dyDescent="0.25">
      <c r="A13" s="3"/>
      <c r="B13" s="5" t="s">
        <v>206</v>
      </c>
      <c r="C13" s="3"/>
      <c r="D13" s="5" t="s">
        <v>207</v>
      </c>
      <c r="E13" s="7">
        <v>1</v>
      </c>
      <c r="F13" s="122"/>
      <c r="G13" s="7">
        <v>1</v>
      </c>
      <c r="H13" s="122"/>
      <c r="I13" s="7">
        <v>1</v>
      </c>
      <c r="J13" s="132"/>
      <c r="K13" s="7">
        <v>1</v>
      </c>
      <c r="L13" s="122"/>
      <c r="M13" s="7">
        <v>1</v>
      </c>
      <c r="N13" s="122"/>
      <c r="O13" s="7">
        <v>1</v>
      </c>
      <c r="P13" s="122"/>
      <c r="Q13" s="7">
        <v>1</v>
      </c>
      <c r="R13" s="122"/>
      <c r="S13" s="7">
        <v>1</v>
      </c>
      <c r="T13" s="122"/>
      <c r="U13" s="7">
        <v>1</v>
      </c>
      <c r="V13" s="122"/>
      <c r="W13" s="7">
        <v>1</v>
      </c>
      <c r="X13" s="122"/>
      <c r="Y13" s="7">
        <v>1</v>
      </c>
      <c r="Z13" s="122"/>
      <c r="AA13" s="7">
        <v>1</v>
      </c>
      <c r="AB13" s="122"/>
      <c r="AC13" s="7">
        <v>1</v>
      </c>
      <c r="AD13" s="122"/>
      <c r="AE13" s="7">
        <v>1</v>
      </c>
      <c r="AF13" s="122"/>
      <c r="AG13" s="7">
        <v>1</v>
      </c>
      <c r="AH13" s="122"/>
      <c r="AI13" s="7">
        <v>1</v>
      </c>
      <c r="AJ13" s="122"/>
      <c r="AK13" s="7">
        <v>1</v>
      </c>
      <c r="AL13" s="122"/>
      <c r="AM13" s="23">
        <v>1</v>
      </c>
      <c r="AN13" s="132"/>
      <c r="AO13" s="23">
        <v>1</v>
      </c>
      <c r="AP13" s="132"/>
      <c r="AQ13" s="7">
        <v>1</v>
      </c>
      <c r="AR13" s="122"/>
      <c r="AS13" s="7">
        <v>1</v>
      </c>
      <c r="AT13" s="122"/>
      <c r="AU13" s="7">
        <v>1</v>
      </c>
      <c r="AV13" s="168"/>
      <c r="AW13" s="109">
        <f t="shared" si="0"/>
        <v>22</v>
      </c>
      <c r="AX13" s="112">
        <f t="shared" si="1"/>
        <v>0</v>
      </c>
    </row>
    <row r="14" spans="1:50" x14ac:dyDescent="0.25">
      <c r="A14" s="3"/>
      <c r="B14" s="5" t="s">
        <v>434</v>
      </c>
      <c r="C14" s="3"/>
      <c r="D14" s="5" t="s">
        <v>435</v>
      </c>
      <c r="E14" s="7">
        <v>2</v>
      </c>
      <c r="F14" s="122"/>
      <c r="G14" s="7">
        <v>2</v>
      </c>
      <c r="H14" s="122">
        <v>3</v>
      </c>
      <c r="I14" s="7">
        <v>2</v>
      </c>
      <c r="J14" s="132">
        <v>2</v>
      </c>
      <c r="K14" s="7">
        <v>2</v>
      </c>
      <c r="L14" s="122"/>
      <c r="M14" s="7">
        <v>2</v>
      </c>
      <c r="N14" s="122">
        <v>2</v>
      </c>
      <c r="O14" s="7"/>
      <c r="P14" s="122"/>
      <c r="Q14" s="7">
        <v>2</v>
      </c>
      <c r="R14" s="122">
        <v>1</v>
      </c>
      <c r="S14" s="7">
        <v>2</v>
      </c>
      <c r="T14" s="122"/>
      <c r="U14" s="7">
        <v>2</v>
      </c>
      <c r="V14" s="122">
        <v>1</v>
      </c>
      <c r="W14" s="7">
        <v>2</v>
      </c>
      <c r="X14" s="122"/>
      <c r="Y14" s="7">
        <v>2</v>
      </c>
      <c r="Z14" s="122"/>
      <c r="AA14" s="7">
        <v>2</v>
      </c>
      <c r="AB14" s="122"/>
      <c r="AC14" s="7">
        <v>2</v>
      </c>
      <c r="AD14" s="122">
        <v>2</v>
      </c>
      <c r="AE14" s="7">
        <v>2</v>
      </c>
      <c r="AF14" s="122">
        <v>1</v>
      </c>
      <c r="AG14" s="7">
        <v>2</v>
      </c>
      <c r="AH14" s="122">
        <v>2</v>
      </c>
      <c r="AI14" s="7"/>
      <c r="AJ14" s="122"/>
      <c r="AK14" s="7"/>
      <c r="AL14" s="122"/>
      <c r="AM14" s="23"/>
      <c r="AN14" s="132"/>
      <c r="AO14" s="23">
        <v>2</v>
      </c>
      <c r="AP14" s="132">
        <v>1</v>
      </c>
      <c r="AQ14" s="7">
        <v>2</v>
      </c>
      <c r="AR14" s="122"/>
      <c r="AS14" s="7">
        <v>2</v>
      </c>
      <c r="AT14" s="122">
        <v>2</v>
      </c>
      <c r="AU14" s="7">
        <v>2</v>
      </c>
      <c r="AV14" s="168"/>
      <c r="AW14" s="109">
        <f t="shared" si="0"/>
        <v>18</v>
      </c>
      <c r="AX14" s="112">
        <f t="shared" si="1"/>
        <v>17</v>
      </c>
    </row>
    <row r="15" spans="1:50" x14ac:dyDescent="0.25">
      <c r="A15" s="3"/>
      <c r="B15" s="5" t="s">
        <v>464</v>
      </c>
      <c r="C15" s="3"/>
      <c r="D15" s="5" t="s">
        <v>463</v>
      </c>
      <c r="E15" s="7"/>
      <c r="F15" s="122"/>
      <c r="G15" s="7"/>
      <c r="H15" s="122"/>
      <c r="I15" s="7"/>
      <c r="J15" s="132"/>
      <c r="K15" s="7"/>
      <c r="L15" s="122"/>
      <c r="M15" s="7"/>
      <c r="N15" s="122"/>
      <c r="O15" s="7">
        <v>12</v>
      </c>
      <c r="P15" s="122"/>
      <c r="Q15" s="7"/>
      <c r="R15" s="122"/>
      <c r="S15" s="7">
        <v>8</v>
      </c>
      <c r="T15" s="122"/>
      <c r="U15" s="7"/>
      <c r="V15" s="122"/>
      <c r="W15" s="7"/>
      <c r="X15" s="122"/>
      <c r="Y15" s="7"/>
      <c r="Z15" s="122"/>
      <c r="AA15" s="7"/>
      <c r="AB15" s="122"/>
      <c r="AC15" s="7"/>
      <c r="AD15" s="122"/>
      <c r="AE15" s="7"/>
      <c r="AF15" s="122"/>
      <c r="AG15" s="7"/>
      <c r="AH15" s="122"/>
      <c r="AI15" s="7"/>
      <c r="AJ15" s="122"/>
      <c r="AK15" s="7"/>
      <c r="AL15" s="122"/>
      <c r="AM15" s="23"/>
      <c r="AN15" s="132"/>
      <c r="AO15" s="23"/>
      <c r="AP15" s="132"/>
      <c r="AQ15" s="7"/>
      <c r="AR15" s="122"/>
      <c r="AS15" s="7"/>
      <c r="AT15" s="122"/>
      <c r="AU15" s="7"/>
      <c r="AV15" s="168"/>
      <c r="AW15" s="109">
        <f t="shared" ref="AW15" si="2">COUNTA(E15,G15,I15,K15,M15,O15,Q15,S15,U15,W15,Y15,AA15,AC15,AE15,AG15,AI15,AQ15,AK15,AM15,AO15,AS15,AU15)</f>
        <v>2</v>
      </c>
      <c r="AX15" s="112">
        <f t="shared" ref="AX15" si="3">F15+H15+J15+L15+N15+P15+R15+T15+V15+X15+Z15+AB15+AD15+AF15+AH15+AJ15+AL15+AN15+AP15+AR15+AT15+AV15</f>
        <v>0</v>
      </c>
    </row>
    <row r="16" spans="1:50" x14ac:dyDescent="0.25">
      <c r="A16" s="3"/>
      <c r="B16" s="5" t="s">
        <v>208</v>
      </c>
      <c r="C16" s="3"/>
      <c r="D16" s="5" t="s">
        <v>209</v>
      </c>
      <c r="E16" s="7">
        <v>12</v>
      </c>
      <c r="F16" s="122">
        <v>1</v>
      </c>
      <c r="G16" s="7">
        <v>12</v>
      </c>
      <c r="H16" s="122">
        <v>1</v>
      </c>
      <c r="I16" s="7">
        <v>12</v>
      </c>
      <c r="J16" s="132">
        <v>1</v>
      </c>
      <c r="K16" s="7">
        <v>12</v>
      </c>
      <c r="L16" s="122"/>
      <c r="M16" s="7">
        <v>12</v>
      </c>
      <c r="N16" s="122">
        <v>1</v>
      </c>
      <c r="O16" s="7"/>
      <c r="P16" s="122"/>
      <c r="Q16" s="7">
        <v>12</v>
      </c>
      <c r="R16" s="122">
        <v>2</v>
      </c>
      <c r="S16" s="7">
        <v>12</v>
      </c>
      <c r="T16" s="122"/>
      <c r="U16" s="7">
        <v>12</v>
      </c>
      <c r="V16" s="122">
        <v>1</v>
      </c>
      <c r="W16" s="7">
        <v>12</v>
      </c>
      <c r="X16" s="122"/>
      <c r="Y16" s="7">
        <v>12</v>
      </c>
      <c r="Z16" s="122">
        <v>3</v>
      </c>
      <c r="AA16" s="7">
        <v>12</v>
      </c>
      <c r="AB16" s="122"/>
      <c r="AC16" s="7">
        <v>12</v>
      </c>
      <c r="AD16" s="122">
        <v>2</v>
      </c>
      <c r="AE16" s="7">
        <v>12</v>
      </c>
      <c r="AF16" s="122"/>
      <c r="AG16" s="7">
        <v>12</v>
      </c>
      <c r="AH16" s="122">
        <v>1</v>
      </c>
      <c r="AI16" s="7">
        <v>12</v>
      </c>
      <c r="AJ16" s="122">
        <v>2</v>
      </c>
      <c r="AK16" s="7">
        <v>12</v>
      </c>
      <c r="AL16" s="122">
        <v>2</v>
      </c>
      <c r="AM16" s="23">
        <v>12</v>
      </c>
      <c r="AN16" s="132">
        <v>2</v>
      </c>
      <c r="AO16" s="23">
        <v>12</v>
      </c>
      <c r="AP16" s="132">
        <v>1</v>
      </c>
      <c r="AQ16" s="7">
        <v>12</v>
      </c>
      <c r="AR16" s="122">
        <v>3</v>
      </c>
      <c r="AS16" s="7">
        <v>12</v>
      </c>
      <c r="AT16" s="122">
        <v>1</v>
      </c>
      <c r="AU16" s="7">
        <v>12</v>
      </c>
      <c r="AV16" s="168">
        <v>2</v>
      </c>
      <c r="AW16" s="109">
        <f t="shared" si="0"/>
        <v>21</v>
      </c>
      <c r="AX16" s="112">
        <f t="shared" si="1"/>
        <v>26</v>
      </c>
    </row>
    <row r="17" spans="1:50" x14ac:dyDescent="0.25">
      <c r="A17" s="3"/>
      <c r="B17" s="5" t="s">
        <v>441</v>
      </c>
      <c r="C17" s="3"/>
      <c r="D17" s="5" t="s">
        <v>440</v>
      </c>
      <c r="E17" s="7">
        <v>6</v>
      </c>
      <c r="F17" s="122"/>
      <c r="G17" s="7">
        <v>6</v>
      </c>
      <c r="H17" s="122">
        <v>1</v>
      </c>
      <c r="I17" s="7">
        <v>6</v>
      </c>
      <c r="J17" s="132">
        <v>1</v>
      </c>
      <c r="K17" s="7">
        <v>6</v>
      </c>
      <c r="L17" s="122">
        <v>1</v>
      </c>
      <c r="M17" s="7">
        <v>6</v>
      </c>
      <c r="N17" s="122"/>
      <c r="O17" s="7">
        <v>6</v>
      </c>
      <c r="P17" s="122">
        <v>2</v>
      </c>
      <c r="Q17" s="7">
        <v>6</v>
      </c>
      <c r="R17" s="122">
        <v>3</v>
      </c>
      <c r="S17" s="7">
        <v>6</v>
      </c>
      <c r="T17" s="122">
        <v>2</v>
      </c>
      <c r="U17" s="7">
        <v>6</v>
      </c>
      <c r="V17" s="122"/>
      <c r="W17" s="7">
        <v>6</v>
      </c>
      <c r="X17" s="122">
        <v>1</v>
      </c>
      <c r="Y17" s="7">
        <v>6</v>
      </c>
      <c r="Z17" s="122">
        <v>1</v>
      </c>
      <c r="AA17" s="7">
        <v>6</v>
      </c>
      <c r="AB17" s="122"/>
      <c r="AC17" s="7"/>
      <c r="AD17" s="122"/>
      <c r="AE17" s="7">
        <v>6</v>
      </c>
      <c r="AF17" s="122">
        <v>2</v>
      </c>
      <c r="AG17" s="7">
        <v>6</v>
      </c>
      <c r="AH17" s="122"/>
      <c r="AI17" s="7">
        <v>6</v>
      </c>
      <c r="AJ17" s="122">
        <v>1</v>
      </c>
      <c r="AK17" s="7">
        <v>6</v>
      </c>
      <c r="AL17" s="122">
        <v>2</v>
      </c>
      <c r="AM17" s="23">
        <v>6</v>
      </c>
      <c r="AN17" s="132"/>
      <c r="AO17" s="23">
        <v>6</v>
      </c>
      <c r="AP17" s="132">
        <v>1</v>
      </c>
      <c r="AQ17" s="7">
        <v>6</v>
      </c>
      <c r="AR17" s="122">
        <v>3</v>
      </c>
      <c r="AS17" s="7"/>
      <c r="AT17" s="122"/>
      <c r="AU17" s="7">
        <v>6</v>
      </c>
      <c r="AV17" s="168">
        <v>2</v>
      </c>
      <c r="AW17" s="109">
        <f t="shared" ref="AW17" si="4">COUNTA(E17,G17,I17,K17,M17,O17,Q17,S17,U17,W17,Y17,AA17,AC17,AE17,AG17,AI17,AQ17,AK17,AM17,AO17,AS17,AU17)</f>
        <v>20</v>
      </c>
      <c r="AX17" s="112">
        <f t="shared" ref="AX17" si="5">F17+H17+J17+L17+N17+P17+R17+T17+V17+X17+Z17+AB17+AD17+AF17+AH17+AJ17+AL17+AN17+AP17+AR17+AT17+AV17</f>
        <v>23</v>
      </c>
    </row>
    <row r="18" spans="1:50" x14ac:dyDescent="0.25">
      <c r="A18" s="3"/>
      <c r="B18" s="5" t="s">
        <v>480</v>
      </c>
      <c r="C18" s="3"/>
      <c r="D18" s="5" t="s">
        <v>479</v>
      </c>
      <c r="E18" s="7"/>
      <c r="F18" s="122"/>
      <c r="G18" s="7"/>
      <c r="H18" s="122"/>
      <c r="I18" s="7"/>
      <c r="J18" s="132"/>
      <c r="K18" s="7"/>
      <c r="L18" s="122"/>
      <c r="M18" s="7"/>
      <c r="N18" s="122"/>
      <c r="O18" s="7"/>
      <c r="P18" s="122"/>
      <c r="Q18" s="7"/>
      <c r="R18" s="122"/>
      <c r="S18" s="7"/>
      <c r="T18" s="122"/>
      <c r="U18" s="7"/>
      <c r="V18" s="122"/>
      <c r="W18" s="7"/>
      <c r="X18" s="122"/>
      <c r="Y18" s="7"/>
      <c r="Z18" s="122"/>
      <c r="AA18" s="7"/>
      <c r="AB18" s="122"/>
      <c r="AC18" s="7">
        <v>6</v>
      </c>
      <c r="AD18" s="122"/>
      <c r="AE18" s="7"/>
      <c r="AF18" s="122"/>
      <c r="AG18" s="7"/>
      <c r="AH18" s="122"/>
      <c r="AI18" s="7"/>
      <c r="AJ18" s="122"/>
      <c r="AK18" s="7"/>
      <c r="AL18" s="122"/>
      <c r="AM18" s="23"/>
      <c r="AN18" s="132"/>
      <c r="AO18" s="23"/>
      <c r="AP18" s="132"/>
      <c r="AQ18" s="7"/>
      <c r="AR18" s="122"/>
      <c r="AS18" s="7"/>
      <c r="AT18" s="122"/>
      <c r="AU18" s="7"/>
      <c r="AV18" s="168"/>
      <c r="AW18" s="109">
        <f t="shared" ref="AW18" si="6">COUNTA(E18,G18,I18,K18,M18,O18,Q18,S18,U18,W18,Y18,AA18,AC18,AE18,AG18,AI18,AQ18,AK18,AM18,AO18,AS18,AU18)</f>
        <v>1</v>
      </c>
      <c r="AX18" s="112">
        <f t="shared" ref="AX18" si="7">F18+H18+J18+L18+N18+P18+R18+T18+V18+X18+Z18+AB18+AD18+AF18+AH18+AJ18+AL18+AN18+AP18+AR18+AT18+AV18</f>
        <v>0</v>
      </c>
    </row>
    <row r="19" spans="1:50" x14ac:dyDescent="0.25">
      <c r="A19" s="3"/>
      <c r="B19" s="5" t="s">
        <v>210</v>
      </c>
      <c r="C19" s="3"/>
      <c r="D19" s="5" t="s">
        <v>211</v>
      </c>
      <c r="E19" s="7">
        <v>9</v>
      </c>
      <c r="F19" s="122"/>
      <c r="G19" s="7">
        <v>9</v>
      </c>
      <c r="H19" s="122"/>
      <c r="I19" s="7">
        <v>9</v>
      </c>
      <c r="J19" s="132"/>
      <c r="K19" s="7">
        <v>9</v>
      </c>
      <c r="L19" s="122"/>
      <c r="M19" s="7">
        <v>9</v>
      </c>
      <c r="N19" s="122"/>
      <c r="O19" s="7">
        <v>9</v>
      </c>
      <c r="P19" s="122"/>
      <c r="Q19" s="7">
        <v>9</v>
      </c>
      <c r="R19" s="122"/>
      <c r="S19" s="7">
        <v>9</v>
      </c>
      <c r="T19" s="122"/>
      <c r="U19" s="7">
        <v>9</v>
      </c>
      <c r="V19" s="122">
        <v>1</v>
      </c>
      <c r="W19" s="7">
        <v>9</v>
      </c>
      <c r="X19" s="122"/>
      <c r="Y19" s="7">
        <v>9</v>
      </c>
      <c r="Z19" s="122">
        <v>1</v>
      </c>
      <c r="AA19" s="7">
        <v>9</v>
      </c>
      <c r="AB19" s="122"/>
      <c r="AC19" s="7">
        <v>9</v>
      </c>
      <c r="AD19" s="122"/>
      <c r="AE19" s="7">
        <v>9</v>
      </c>
      <c r="AF19" s="122"/>
      <c r="AG19" s="7">
        <v>9</v>
      </c>
      <c r="AH19" s="122">
        <v>3</v>
      </c>
      <c r="AI19" s="7">
        <v>9</v>
      </c>
      <c r="AJ19" s="122"/>
      <c r="AK19" s="7">
        <v>9</v>
      </c>
      <c r="AL19" s="122"/>
      <c r="AM19" s="23">
        <v>9</v>
      </c>
      <c r="AN19" s="132"/>
      <c r="AO19" s="23">
        <v>9</v>
      </c>
      <c r="AP19" s="132"/>
      <c r="AQ19" s="7">
        <v>9</v>
      </c>
      <c r="AR19" s="122">
        <v>1</v>
      </c>
      <c r="AS19" s="7">
        <v>9</v>
      </c>
      <c r="AT19" s="122"/>
      <c r="AU19" s="7">
        <v>9</v>
      </c>
      <c r="AV19" s="168"/>
      <c r="AW19" s="109">
        <f t="shared" si="0"/>
        <v>22</v>
      </c>
      <c r="AX19" s="112">
        <f t="shared" si="1"/>
        <v>6</v>
      </c>
    </row>
    <row r="20" spans="1:50" x14ac:dyDescent="0.25">
      <c r="A20" s="3"/>
      <c r="B20" s="5" t="s">
        <v>436</v>
      </c>
      <c r="C20" s="3"/>
      <c r="D20" s="5" t="s">
        <v>437</v>
      </c>
      <c r="E20" s="7">
        <v>10</v>
      </c>
      <c r="F20" s="122"/>
      <c r="G20" s="7">
        <v>10</v>
      </c>
      <c r="H20" s="122">
        <v>1</v>
      </c>
      <c r="I20" s="7">
        <v>10</v>
      </c>
      <c r="J20" s="132">
        <v>1</v>
      </c>
      <c r="K20" s="7">
        <v>10</v>
      </c>
      <c r="L20" s="122"/>
      <c r="M20" s="7">
        <v>10</v>
      </c>
      <c r="N20" s="122"/>
      <c r="O20" s="7">
        <v>10</v>
      </c>
      <c r="P20" s="122"/>
      <c r="Q20" s="7">
        <v>10</v>
      </c>
      <c r="R20" s="122">
        <v>2</v>
      </c>
      <c r="S20" s="7">
        <v>10</v>
      </c>
      <c r="T20" s="122">
        <v>3</v>
      </c>
      <c r="U20" s="7">
        <v>10</v>
      </c>
      <c r="V20" s="122">
        <v>2</v>
      </c>
      <c r="W20" s="7">
        <v>10</v>
      </c>
      <c r="X20" s="122"/>
      <c r="Y20" s="7">
        <v>10</v>
      </c>
      <c r="Z20" s="122"/>
      <c r="AA20" s="7">
        <v>10</v>
      </c>
      <c r="AB20" s="122"/>
      <c r="AC20" s="7">
        <v>10</v>
      </c>
      <c r="AD20" s="122"/>
      <c r="AE20" s="7">
        <v>10</v>
      </c>
      <c r="AF20" s="122">
        <v>1</v>
      </c>
      <c r="AG20" s="7">
        <v>10</v>
      </c>
      <c r="AH20" s="122"/>
      <c r="AI20" s="7">
        <v>10</v>
      </c>
      <c r="AJ20" s="122"/>
      <c r="AK20" s="7"/>
      <c r="AL20" s="122"/>
      <c r="AM20" s="23">
        <v>10</v>
      </c>
      <c r="AN20" s="132"/>
      <c r="AO20" s="23">
        <v>10</v>
      </c>
      <c r="AP20" s="132"/>
      <c r="AQ20" s="7">
        <v>10</v>
      </c>
      <c r="AR20" s="122"/>
      <c r="AS20" s="7">
        <v>10</v>
      </c>
      <c r="AT20" s="122">
        <v>1</v>
      </c>
      <c r="AU20" s="7">
        <v>10</v>
      </c>
      <c r="AV20" s="168"/>
      <c r="AW20" s="109">
        <f t="shared" si="0"/>
        <v>21</v>
      </c>
      <c r="AX20" s="112">
        <f t="shared" si="1"/>
        <v>11</v>
      </c>
    </row>
    <row r="21" spans="1:50" x14ac:dyDescent="0.25">
      <c r="A21" s="3"/>
      <c r="B21" s="5" t="s">
        <v>212</v>
      </c>
      <c r="C21" s="3"/>
      <c r="D21" s="5" t="s">
        <v>213</v>
      </c>
      <c r="E21" s="7">
        <v>3</v>
      </c>
      <c r="F21" s="122">
        <v>4</v>
      </c>
      <c r="G21" s="7">
        <v>3</v>
      </c>
      <c r="H21" s="122">
        <v>4</v>
      </c>
      <c r="I21" s="7">
        <v>3</v>
      </c>
      <c r="J21" s="132">
        <v>4</v>
      </c>
      <c r="K21" s="7">
        <v>3</v>
      </c>
      <c r="L21" s="122">
        <v>4</v>
      </c>
      <c r="M21" s="7">
        <v>3</v>
      </c>
      <c r="N21" s="122">
        <v>2</v>
      </c>
      <c r="O21" s="7">
        <v>3</v>
      </c>
      <c r="P21" s="122">
        <v>2</v>
      </c>
      <c r="Q21" s="7">
        <v>3</v>
      </c>
      <c r="R21" s="122">
        <v>1</v>
      </c>
      <c r="S21" s="7">
        <v>3</v>
      </c>
      <c r="T21" s="122">
        <v>3</v>
      </c>
      <c r="U21" s="7">
        <v>3</v>
      </c>
      <c r="V21" s="122">
        <v>1</v>
      </c>
      <c r="W21" s="7">
        <v>3</v>
      </c>
      <c r="X21" s="122"/>
      <c r="Y21" s="7">
        <v>3</v>
      </c>
      <c r="Z21" s="122">
        <v>3</v>
      </c>
      <c r="AA21" s="7">
        <v>3</v>
      </c>
      <c r="AB21" s="122">
        <v>4</v>
      </c>
      <c r="AC21" s="7">
        <v>3</v>
      </c>
      <c r="AD21" s="122">
        <v>2</v>
      </c>
      <c r="AE21" s="7">
        <v>3</v>
      </c>
      <c r="AF21" s="122">
        <v>2</v>
      </c>
      <c r="AG21" s="7">
        <v>3</v>
      </c>
      <c r="AH21" s="122">
        <v>2</v>
      </c>
      <c r="AI21" s="7">
        <v>3</v>
      </c>
      <c r="AJ21" s="122"/>
      <c r="AK21" s="7">
        <v>3</v>
      </c>
      <c r="AL21" s="122">
        <v>1</v>
      </c>
      <c r="AM21" s="23">
        <v>3</v>
      </c>
      <c r="AN21" s="132">
        <v>4</v>
      </c>
      <c r="AO21" s="23">
        <v>3</v>
      </c>
      <c r="AP21" s="132">
        <v>5</v>
      </c>
      <c r="AQ21" s="7">
        <v>3</v>
      </c>
      <c r="AR21" s="122">
        <v>1</v>
      </c>
      <c r="AS21" s="7">
        <v>3</v>
      </c>
      <c r="AT21" s="122">
        <v>4</v>
      </c>
      <c r="AU21" s="7">
        <v>3</v>
      </c>
      <c r="AV21" s="168">
        <v>2</v>
      </c>
      <c r="AW21" s="109">
        <f t="shared" si="0"/>
        <v>22</v>
      </c>
      <c r="AX21" s="112">
        <f t="shared" si="1"/>
        <v>55</v>
      </c>
    </row>
    <row r="22" spans="1:50" x14ac:dyDescent="0.25">
      <c r="A22" s="3"/>
      <c r="B22" s="5" t="s">
        <v>214</v>
      </c>
      <c r="C22" s="3"/>
      <c r="D22" s="5" t="s">
        <v>215</v>
      </c>
      <c r="E22" s="7">
        <v>5</v>
      </c>
      <c r="F22" s="122">
        <v>4</v>
      </c>
      <c r="G22" s="7">
        <v>5</v>
      </c>
      <c r="H22" s="122">
        <v>2</v>
      </c>
      <c r="I22" s="7">
        <v>5</v>
      </c>
      <c r="J22" s="132">
        <v>3</v>
      </c>
      <c r="K22" s="7">
        <v>5</v>
      </c>
      <c r="L22" s="122">
        <v>1</v>
      </c>
      <c r="M22" s="7">
        <v>5</v>
      </c>
      <c r="N22" s="122">
        <v>4</v>
      </c>
      <c r="O22" s="7">
        <v>5</v>
      </c>
      <c r="P22" s="122">
        <v>2</v>
      </c>
      <c r="Q22" s="7">
        <v>5</v>
      </c>
      <c r="R22" s="122">
        <v>2</v>
      </c>
      <c r="S22" s="7">
        <v>5</v>
      </c>
      <c r="T22" s="122">
        <v>1</v>
      </c>
      <c r="U22" s="7">
        <v>5</v>
      </c>
      <c r="V22" s="122">
        <v>2</v>
      </c>
      <c r="W22" s="7">
        <v>5</v>
      </c>
      <c r="X22" s="122">
        <v>3</v>
      </c>
      <c r="Y22" s="7">
        <v>5</v>
      </c>
      <c r="Z22" s="122"/>
      <c r="AA22" s="7">
        <v>5</v>
      </c>
      <c r="AB22" s="122"/>
      <c r="AC22" s="7">
        <v>5</v>
      </c>
      <c r="AD22" s="122">
        <v>3</v>
      </c>
      <c r="AE22" s="7">
        <v>5</v>
      </c>
      <c r="AF22" s="122">
        <v>1</v>
      </c>
      <c r="AG22" s="7">
        <v>5</v>
      </c>
      <c r="AH22" s="122">
        <v>2</v>
      </c>
      <c r="AI22" s="7">
        <v>5</v>
      </c>
      <c r="AJ22" s="122">
        <v>3</v>
      </c>
      <c r="AK22" s="7">
        <v>5</v>
      </c>
      <c r="AL22" s="122">
        <v>4</v>
      </c>
      <c r="AM22" s="23">
        <v>5</v>
      </c>
      <c r="AN22" s="132">
        <v>1</v>
      </c>
      <c r="AO22" s="23">
        <v>5</v>
      </c>
      <c r="AP22" s="132">
        <v>3</v>
      </c>
      <c r="AQ22" s="7">
        <v>5</v>
      </c>
      <c r="AR22" s="122">
        <v>1</v>
      </c>
      <c r="AS22" s="7">
        <v>5</v>
      </c>
      <c r="AT22" s="122">
        <v>2</v>
      </c>
      <c r="AU22" s="7">
        <v>5</v>
      </c>
      <c r="AV22" s="168">
        <v>3</v>
      </c>
      <c r="AW22" s="109">
        <f t="shared" si="0"/>
        <v>22</v>
      </c>
      <c r="AX22" s="112">
        <f t="shared" si="1"/>
        <v>47</v>
      </c>
    </row>
    <row r="23" spans="1:50" x14ac:dyDescent="0.25">
      <c r="A23" s="3"/>
      <c r="B23" s="5" t="s">
        <v>450</v>
      </c>
      <c r="C23" s="3"/>
      <c r="D23" s="5" t="s">
        <v>449</v>
      </c>
      <c r="E23" s="7"/>
      <c r="F23" s="122"/>
      <c r="G23" s="7"/>
      <c r="H23" s="122"/>
      <c r="I23" s="7">
        <v>13</v>
      </c>
      <c r="J23" s="132"/>
      <c r="K23" s="7">
        <v>13</v>
      </c>
      <c r="L23" s="122"/>
      <c r="M23" s="7">
        <v>13</v>
      </c>
      <c r="N23" s="122"/>
      <c r="O23" s="7">
        <v>13</v>
      </c>
      <c r="P23" s="122"/>
      <c r="Q23" s="7">
        <v>13</v>
      </c>
      <c r="R23" s="122"/>
      <c r="S23" s="7">
        <v>13</v>
      </c>
      <c r="T23" s="122"/>
      <c r="U23" s="7"/>
      <c r="V23" s="122"/>
      <c r="W23" s="7">
        <v>13</v>
      </c>
      <c r="X23" s="122"/>
      <c r="Y23" s="7">
        <v>13</v>
      </c>
      <c r="Z23" s="122"/>
      <c r="AA23" s="7">
        <v>13</v>
      </c>
      <c r="AB23" s="122"/>
      <c r="AC23" s="7">
        <v>13</v>
      </c>
      <c r="AD23" s="122"/>
      <c r="AE23" s="7"/>
      <c r="AF23" s="122"/>
      <c r="AG23" s="7"/>
      <c r="AH23" s="122"/>
      <c r="AI23" s="7"/>
      <c r="AJ23" s="122"/>
      <c r="AK23" s="7"/>
      <c r="AL23" s="122"/>
      <c r="AM23" s="23">
        <v>13</v>
      </c>
      <c r="AN23" s="132"/>
      <c r="AO23" s="23">
        <v>13</v>
      </c>
      <c r="AP23" s="132"/>
      <c r="AQ23" s="7">
        <v>13</v>
      </c>
      <c r="AR23" s="122"/>
      <c r="AS23" s="7">
        <v>13</v>
      </c>
      <c r="AT23" s="122"/>
      <c r="AU23" s="7">
        <v>13</v>
      </c>
      <c r="AV23" s="168"/>
      <c r="AW23" s="109">
        <f t="shared" ref="AW23" si="8">COUNTA(E23,G23,I23,K23,M23,O23,Q23,S23,U23,W23,Y23,AA23,AC23,AE23,AG23,AI23,AQ23,AK23,AM23,AO23,AS23,AU23)</f>
        <v>15</v>
      </c>
      <c r="AX23" s="112">
        <f t="shared" ref="AX23" si="9">F23+H23+J23+L23+N23+P23+R23+T23+V23+X23+Z23+AB23+AD23+AF23+AH23+AJ23+AL23+AN23+AP23+AR23+AT23+AV23</f>
        <v>0</v>
      </c>
    </row>
    <row r="24" spans="1:50" x14ac:dyDescent="0.25">
      <c r="A24" s="3"/>
      <c r="B24" s="5" t="s">
        <v>438</v>
      </c>
      <c r="C24" s="3"/>
      <c r="D24" s="5" t="s">
        <v>439</v>
      </c>
      <c r="E24" s="7">
        <v>14</v>
      </c>
      <c r="F24" s="122">
        <v>1</v>
      </c>
      <c r="G24" s="7">
        <v>14</v>
      </c>
      <c r="H24" s="122">
        <v>2</v>
      </c>
      <c r="I24" s="7">
        <v>14</v>
      </c>
      <c r="J24" s="132">
        <v>1</v>
      </c>
      <c r="K24" s="7">
        <v>14</v>
      </c>
      <c r="L24" s="122"/>
      <c r="M24" s="7">
        <v>14</v>
      </c>
      <c r="N24" s="122">
        <v>1</v>
      </c>
      <c r="O24" s="7">
        <v>14</v>
      </c>
      <c r="P24" s="122">
        <v>1</v>
      </c>
      <c r="Q24" s="7">
        <v>14</v>
      </c>
      <c r="R24" s="122">
        <v>1</v>
      </c>
      <c r="S24" s="7">
        <v>14</v>
      </c>
      <c r="T24" s="122">
        <v>2</v>
      </c>
      <c r="U24" s="7">
        <v>14</v>
      </c>
      <c r="V24" s="122">
        <v>2</v>
      </c>
      <c r="W24" s="7">
        <v>14</v>
      </c>
      <c r="X24" s="122">
        <v>1</v>
      </c>
      <c r="Y24" s="7">
        <v>14</v>
      </c>
      <c r="Z24" s="122">
        <v>2</v>
      </c>
      <c r="AA24" s="7">
        <v>14</v>
      </c>
      <c r="AB24" s="122">
        <v>2</v>
      </c>
      <c r="AC24" s="7">
        <v>14</v>
      </c>
      <c r="AD24" s="122">
        <v>3</v>
      </c>
      <c r="AE24" s="7">
        <v>14</v>
      </c>
      <c r="AF24" s="122">
        <v>2</v>
      </c>
      <c r="AG24" s="7">
        <v>14</v>
      </c>
      <c r="AH24" s="122">
        <v>2</v>
      </c>
      <c r="AI24" s="7">
        <v>14</v>
      </c>
      <c r="AJ24" s="122">
        <v>3</v>
      </c>
      <c r="AK24" s="7">
        <v>14</v>
      </c>
      <c r="AL24" s="122"/>
      <c r="AM24" s="23">
        <v>14</v>
      </c>
      <c r="AN24" s="132">
        <v>3</v>
      </c>
      <c r="AO24" s="23">
        <v>14</v>
      </c>
      <c r="AP24" s="132">
        <v>3</v>
      </c>
      <c r="AQ24" s="7">
        <v>14</v>
      </c>
      <c r="AR24" s="122">
        <v>1</v>
      </c>
      <c r="AS24" s="7">
        <v>14</v>
      </c>
      <c r="AT24" s="122">
        <v>4</v>
      </c>
      <c r="AU24" s="7">
        <v>14</v>
      </c>
      <c r="AV24" s="168"/>
      <c r="AW24" s="109">
        <f t="shared" si="0"/>
        <v>22</v>
      </c>
      <c r="AX24" s="112">
        <f t="shared" si="1"/>
        <v>37</v>
      </c>
    </row>
    <row r="25" spans="1:50" x14ac:dyDescent="0.25">
      <c r="A25" s="3"/>
      <c r="B25" s="5" t="s">
        <v>216</v>
      </c>
      <c r="C25" s="3"/>
      <c r="D25" s="5" t="s">
        <v>217</v>
      </c>
      <c r="E25" s="7">
        <v>7</v>
      </c>
      <c r="F25" s="122">
        <v>4</v>
      </c>
      <c r="G25" s="7">
        <v>7</v>
      </c>
      <c r="H25" s="122">
        <v>5</v>
      </c>
      <c r="I25" s="7">
        <v>7</v>
      </c>
      <c r="J25" s="132">
        <v>6</v>
      </c>
      <c r="K25" s="7">
        <v>7</v>
      </c>
      <c r="L25" s="122">
        <v>1</v>
      </c>
      <c r="M25" s="7">
        <v>7</v>
      </c>
      <c r="N25" s="122">
        <v>3</v>
      </c>
      <c r="O25" s="7">
        <v>7</v>
      </c>
      <c r="P25" s="122">
        <v>1</v>
      </c>
      <c r="Q25" s="7">
        <v>7</v>
      </c>
      <c r="R25" s="122">
        <v>1</v>
      </c>
      <c r="S25" s="7">
        <v>7</v>
      </c>
      <c r="T25" s="122">
        <v>1</v>
      </c>
      <c r="U25" s="7">
        <v>7</v>
      </c>
      <c r="V25" s="122">
        <v>3</v>
      </c>
      <c r="W25" s="7">
        <v>7</v>
      </c>
      <c r="X25" s="122"/>
      <c r="Y25" s="7">
        <v>7</v>
      </c>
      <c r="Z25" s="122"/>
      <c r="AA25" s="7">
        <v>7</v>
      </c>
      <c r="AB25" s="122">
        <v>1</v>
      </c>
      <c r="AC25" s="7">
        <v>7</v>
      </c>
      <c r="AD25" s="122">
        <v>1</v>
      </c>
      <c r="AE25" s="7">
        <v>7</v>
      </c>
      <c r="AF25" s="122"/>
      <c r="AG25" s="7">
        <v>7</v>
      </c>
      <c r="AH25" s="122">
        <v>3</v>
      </c>
      <c r="AI25" s="7">
        <v>7</v>
      </c>
      <c r="AJ25" s="122">
        <v>2</v>
      </c>
      <c r="AK25" s="7">
        <v>7</v>
      </c>
      <c r="AL25" s="122">
        <v>1</v>
      </c>
      <c r="AM25" s="23">
        <v>7</v>
      </c>
      <c r="AN25" s="132">
        <v>2</v>
      </c>
      <c r="AO25" s="23">
        <v>7</v>
      </c>
      <c r="AP25" s="132">
        <v>3</v>
      </c>
      <c r="AQ25" s="7">
        <v>7</v>
      </c>
      <c r="AR25" s="122">
        <v>2</v>
      </c>
      <c r="AS25" s="7">
        <v>7</v>
      </c>
      <c r="AT25" s="122">
        <v>4</v>
      </c>
      <c r="AU25" s="7">
        <v>7</v>
      </c>
      <c r="AV25" s="168">
        <v>1</v>
      </c>
      <c r="AW25" s="109">
        <f t="shared" si="0"/>
        <v>22</v>
      </c>
      <c r="AX25" s="112">
        <f t="shared" si="1"/>
        <v>45</v>
      </c>
    </row>
    <row r="26" spans="1:50" x14ac:dyDescent="0.25">
      <c r="A26" s="3"/>
      <c r="B26" s="5"/>
      <c r="C26" s="3"/>
      <c r="D26" s="5"/>
      <c r="E26" s="7"/>
      <c r="F26" s="122"/>
      <c r="G26" s="7"/>
      <c r="H26" s="122"/>
      <c r="I26" s="7"/>
      <c r="J26" s="132"/>
      <c r="K26" s="7"/>
      <c r="L26" s="122"/>
      <c r="M26" s="7"/>
      <c r="N26" s="122"/>
      <c r="O26" s="7"/>
      <c r="P26" s="122"/>
      <c r="Q26" s="7"/>
      <c r="R26" s="122"/>
      <c r="S26" s="7"/>
      <c r="T26" s="8"/>
      <c r="U26" s="7"/>
      <c r="V26" s="122"/>
      <c r="W26" s="7"/>
      <c r="X26" s="122"/>
      <c r="Y26" s="7"/>
      <c r="Z26" s="122"/>
      <c r="AA26" s="7"/>
      <c r="AB26" s="122"/>
      <c r="AC26" s="7"/>
      <c r="AD26" s="122"/>
      <c r="AE26" s="7"/>
      <c r="AF26" s="122"/>
      <c r="AG26" s="7"/>
      <c r="AH26" s="122"/>
      <c r="AI26" s="7"/>
      <c r="AJ26" s="122"/>
      <c r="AK26" s="7"/>
      <c r="AL26" s="122"/>
      <c r="AM26" s="23"/>
      <c r="AN26" s="132"/>
      <c r="AO26" s="23"/>
      <c r="AP26" s="132"/>
      <c r="AQ26" s="7"/>
      <c r="AR26" s="122"/>
      <c r="AS26" s="7"/>
      <c r="AT26" s="122"/>
      <c r="AU26" s="7"/>
      <c r="AV26" s="168"/>
      <c r="AW26" s="109">
        <f t="shared" si="0"/>
        <v>0</v>
      </c>
      <c r="AX26" s="112">
        <f t="shared" si="1"/>
        <v>0</v>
      </c>
    </row>
    <row r="27" spans="1:50" x14ac:dyDescent="0.25">
      <c r="A27" s="3"/>
      <c r="B27" s="5"/>
      <c r="C27" s="3"/>
      <c r="D27" s="5"/>
      <c r="E27" s="7"/>
      <c r="F27" s="122"/>
      <c r="G27" s="7"/>
      <c r="H27" s="122"/>
      <c r="I27" s="7"/>
      <c r="J27" s="132"/>
      <c r="K27" s="7"/>
      <c r="L27" s="122"/>
      <c r="M27" s="7"/>
      <c r="N27" s="122"/>
      <c r="O27" s="7"/>
      <c r="P27" s="122"/>
      <c r="Q27" s="7"/>
      <c r="R27" s="122"/>
      <c r="S27" s="7"/>
      <c r="T27" s="8"/>
      <c r="U27" s="7"/>
      <c r="V27" s="122"/>
      <c r="W27" s="7"/>
      <c r="X27" s="122"/>
      <c r="Y27" s="7"/>
      <c r="Z27" s="122"/>
      <c r="AA27" s="7"/>
      <c r="AB27" s="122"/>
      <c r="AC27" s="7"/>
      <c r="AD27" s="122"/>
      <c r="AE27" s="7"/>
      <c r="AF27" s="122"/>
      <c r="AG27" s="7"/>
      <c r="AH27" s="122"/>
      <c r="AI27" s="7"/>
      <c r="AJ27" s="122"/>
      <c r="AK27" s="7"/>
      <c r="AL27" s="122"/>
      <c r="AM27" s="23"/>
      <c r="AN27" s="132"/>
      <c r="AO27" s="23"/>
      <c r="AP27" s="132"/>
      <c r="AQ27" s="7"/>
      <c r="AR27" s="122"/>
      <c r="AS27" s="7"/>
      <c r="AT27" s="122"/>
      <c r="AU27" s="7"/>
      <c r="AV27" s="168"/>
      <c r="AW27" s="109">
        <f t="shared" si="0"/>
        <v>0</v>
      </c>
      <c r="AX27" s="112">
        <f t="shared" si="1"/>
        <v>0</v>
      </c>
    </row>
    <row r="28" spans="1:50" ht="15.75" thickBot="1" x14ac:dyDescent="0.3">
      <c r="A28" s="4"/>
      <c r="B28" s="9"/>
      <c r="C28" s="4"/>
      <c r="D28" s="9"/>
      <c r="E28" s="25"/>
      <c r="F28" s="118"/>
      <c r="G28" s="25"/>
      <c r="H28" s="118"/>
      <c r="I28" s="25"/>
      <c r="J28" s="133"/>
      <c r="K28" s="25"/>
      <c r="L28" s="118"/>
      <c r="M28" s="25"/>
      <c r="N28" s="118"/>
      <c r="O28" s="25"/>
      <c r="P28" s="118"/>
      <c r="Q28" s="25"/>
      <c r="R28" s="118"/>
      <c r="S28" s="25"/>
      <c r="T28" s="26"/>
      <c r="U28" s="25"/>
      <c r="V28" s="118"/>
      <c r="W28" s="25"/>
      <c r="X28" s="118"/>
      <c r="Y28" s="25"/>
      <c r="Z28" s="118"/>
      <c r="AA28" s="25"/>
      <c r="AB28" s="118"/>
      <c r="AC28" s="25"/>
      <c r="AD28" s="118"/>
      <c r="AE28" s="25"/>
      <c r="AF28" s="118"/>
      <c r="AG28" s="25"/>
      <c r="AH28" s="118"/>
      <c r="AI28" s="25"/>
      <c r="AJ28" s="118"/>
      <c r="AK28" s="25"/>
      <c r="AL28" s="118"/>
      <c r="AM28" s="27"/>
      <c r="AN28" s="139"/>
      <c r="AO28" s="27"/>
      <c r="AP28" s="139"/>
      <c r="AQ28" s="28"/>
      <c r="AR28" s="117"/>
      <c r="AS28" s="28"/>
      <c r="AT28" s="117"/>
      <c r="AU28" s="28"/>
      <c r="AV28" s="139"/>
      <c r="AW28" s="110">
        <f t="shared" si="0"/>
        <v>0</v>
      </c>
      <c r="AX28" s="113">
        <f t="shared" si="1"/>
        <v>0</v>
      </c>
    </row>
    <row r="29" spans="1:50" x14ac:dyDescent="0.25">
      <c r="A29" s="1"/>
      <c r="B29" s="1"/>
      <c r="C29" s="1"/>
      <c r="D29" s="1"/>
      <c r="E29" s="11">
        <f>COUNTA(E8:E28)</f>
        <v>14</v>
      </c>
      <c r="F29" s="19">
        <f>SUM(F7:F28)</f>
        <v>16</v>
      </c>
      <c r="G29" s="11">
        <f>COUNTA(G8:G28)</f>
        <v>14</v>
      </c>
      <c r="H29" s="19">
        <f>SUM(H7:H28)</f>
        <v>22</v>
      </c>
      <c r="I29" s="11">
        <f>COUNTA(I8:I28)</f>
        <v>14</v>
      </c>
      <c r="J29" s="19">
        <f>SUM(J7:J28)</f>
        <v>22</v>
      </c>
      <c r="K29" s="11">
        <f>COUNTA(K8:K28)</f>
        <v>14</v>
      </c>
      <c r="L29" s="19">
        <f>SUM(L7:L28)</f>
        <v>13</v>
      </c>
      <c r="M29" s="11">
        <f>COUNTA(M8:M28)</f>
        <v>14</v>
      </c>
      <c r="N29" s="19">
        <f>SUM(N7:N28)</f>
        <v>16</v>
      </c>
      <c r="O29" s="11">
        <f>COUNTA(O8:O28)</f>
        <v>14</v>
      </c>
      <c r="P29" s="19">
        <f>SUM(P7:P28)</f>
        <v>15</v>
      </c>
      <c r="Q29" s="11">
        <f>COUNTA(Q8:Q28)</f>
        <v>14</v>
      </c>
      <c r="R29" s="19">
        <f>SUM(R7:R28)</f>
        <v>16</v>
      </c>
      <c r="S29" s="11">
        <f>COUNTA(S8:S28)</f>
        <v>14</v>
      </c>
      <c r="T29" s="19">
        <f>SUM(T7:T28)</f>
        <v>20</v>
      </c>
      <c r="U29" s="11">
        <f>COUNTA(U8:U28)</f>
        <v>14</v>
      </c>
      <c r="V29" s="19">
        <f>SUM(V7:V28)</f>
        <v>13</v>
      </c>
      <c r="W29" s="11">
        <f>COUNTA(W8:W28)</f>
        <v>14</v>
      </c>
      <c r="X29" s="19">
        <f>SUM(X7:X28)</f>
        <v>9</v>
      </c>
      <c r="Y29" s="11">
        <f>COUNTA(Y8:Y28)</f>
        <v>14</v>
      </c>
      <c r="Z29" s="19">
        <f>SUM(Z7:Z28)</f>
        <v>14</v>
      </c>
      <c r="AA29" s="11">
        <f>COUNTA(AA8:AA28)</f>
        <v>14</v>
      </c>
      <c r="AB29" s="19">
        <f>SUM(AB7:AB28)</f>
        <v>11</v>
      </c>
      <c r="AC29" s="11">
        <f>COUNTA(AC8:AC28)</f>
        <v>14</v>
      </c>
      <c r="AD29" s="19">
        <f>SUM(AD7:AD28)</f>
        <v>15</v>
      </c>
      <c r="AE29" s="11">
        <f>COUNTA(AE8:AE28)</f>
        <v>14</v>
      </c>
      <c r="AF29" s="19">
        <f>SUM(AF7:AF28)</f>
        <v>12</v>
      </c>
      <c r="AG29" s="11">
        <f>COUNTA(AG8:AG28)</f>
        <v>14</v>
      </c>
      <c r="AH29" s="19">
        <f>SUM(AH7:AH28)</f>
        <v>18</v>
      </c>
      <c r="AI29" s="11">
        <f>COUNTA(AI8:AI28)</f>
        <v>14</v>
      </c>
      <c r="AJ29" s="19">
        <f>SUM(AJ7:AJ28)</f>
        <v>15</v>
      </c>
      <c r="AK29" s="11">
        <f>COUNTA(AK7:AK28)</f>
        <v>12</v>
      </c>
      <c r="AL29" s="19">
        <f>SUM(AL7:AL28)</f>
        <v>14</v>
      </c>
      <c r="AM29" s="11">
        <f t="shared" ref="AM29:AU29" si="10">COUNTA(AM7:AM28)</f>
        <v>14</v>
      </c>
      <c r="AN29" s="19">
        <f>SUM(AN7:AN28)</f>
        <v>16</v>
      </c>
      <c r="AO29" s="11">
        <f t="shared" si="10"/>
        <v>14</v>
      </c>
      <c r="AP29" s="19">
        <f>SUM(AP7:AP28)</f>
        <v>21</v>
      </c>
      <c r="AQ29" s="11">
        <f t="shared" si="10"/>
        <v>14</v>
      </c>
      <c r="AR29" s="19">
        <f>SUM(AR7:AR28)</f>
        <v>17</v>
      </c>
      <c r="AS29" s="11">
        <f t="shared" si="10"/>
        <v>14</v>
      </c>
      <c r="AT29" s="19">
        <f>SUM(AT7:AT28)</f>
        <v>23</v>
      </c>
      <c r="AU29" s="11">
        <f t="shared" si="10"/>
        <v>14</v>
      </c>
      <c r="AV29" s="19">
        <f>SUM(AV7:AV28)</f>
        <v>13</v>
      </c>
      <c r="AW29" s="1"/>
      <c r="AX29" s="19">
        <f>SUM(AX7:AX28)</f>
        <v>351</v>
      </c>
    </row>
  </sheetData>
  <sheetProtection algorithmName="SHA-512" hashValue="FKJJAEBTRX8CdWRYO4Q8ks9LomeYRwUz90sOqDFAR4ci4lZt1nhCeil3egeNpi37BR3GRkiSgOc9VGxAgpuWtA==" saltValue="dMh/+tYiDCbbLlC1eshlkw==" spinCount="100000" sheet="1" objects="1" scenarios="1"/>
  <mergeCells count="25">
    <mergeCell ref="AM1:AN5"/>
    <mergeCell ref="AW1:AW6"/>
    <mergeCell ref="AX1:AX6"/>
    <mergeCell ref="AQ1:AR5"/>
    <mergeCell ref="AS1:AT5"/>
    <mergeCell ref="AU1:AV5"/>
    <mergeCell ref="AO1:AP5"/>
    <mergeCell ref="AK1:AL5"/>
    <mergeCell ref="O1:P5"/>
    <mergeCell ref="Q1:R5"/>
    <mergeCell ref="S1:T5"/>
    <mergeCell ref="U1:V5"/>
    <mergeCell ref="W1:X5"/>
    <mergeCell ref="Y1:Z5"/>
    <mergeCell ref="AA1:AB5"/>
    <mergeCell ref="AC1:AD5"/>
    <mergeCell ref="AE1:AF5"/>
    <mergeCell ref="AG1:AH5"/>
    <mergeCell ref="AI1:AJ5"/>
    <mergeCell ref="A1:D6"/>
    <mergeCell ref="M1:N5"/>
    <mergeCell ref="E1:F5"/>
    <mergeCell ref="G1:H5"/>
    <mergeCell ref="I1:J5"/>
    <mergeCell ref="K1:L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D11A3-CBFB-4C48-9478-167208DCEBD4}">
  <dimension ref="A1:AX34"/>
  <sheetViews>
    <sheetView workbookViewId="0">
      <selection sqref="A1:D6"/>
    </sheetView>
  </sheetViews>
  <sheetFormatPr baseColWidth="10" defaultRowHeight="15" x14ac:dyDescent="0.25"/>
  <cols>
    <col min="1" max="1" width="1.28515625" customWidth="1"/>
    <col min="2" max="2" width="17.140625" bestFit="1" customWidth="1"/>
    <col min="3" max="3" width="1.28515625" customWidth="1"/>
    <col min="4" max="4" width="27.5703125" bestFit="1" customWidth="1"/>
    <col min="5" max="49" width="3.85546875" customWidth="1"/>
    <col min="50" max="50" width="4.42578125" bestFit="1" customWidth="1"/>
  </cols>
  <sheetData>
    <row r="1" spans="1:50" ht="15" customHeight="1" x14ac:dyDescent="0.25">
      <c r="A1" s="207" t="s">
        <v>29</v>
      </c>
      <c r="B1" s="207"/>
      <c r="C1" s="207"/>
      <c r="D1" s="208"/>
      <c r="E1" s="201" t="s">
        <v>101</v>
      </c>
      <c r="F1" s="216"/>
      <c r="G1" s="201" t="s">
        <v>102</v>
      </c>
      <c r="H1" s="202"/>
      <c r="I1" s="201" t="s">
        <v>103</v>
      </c>
      <c r="J1" s="202"/>
      <c r="K1" s="201" t="s">
        <v>104</v>
      </c>
      <c r="L1" s="202"/>
      <c r="M1" s="201" t="s">
        <v>54</v>
      </c>
      <c r="N1" s="202"/>
      <c r="O1" s="201" t="s">
        <v>95</v>
      </c>
      <c r="P1" s="202"/>
      <c r="Q1" s="201" t="s">
        <v>85</v>
      </c>
      <c r="R1" s="202"/>
      <c r="S1" s="201" t="s">
        <v>73</v>
      </c>
      <c r="T1" s="202"/>
      <c r="U1" s="201" t="s">
        <v>42</v>
      </c>
      <c r="V1" s="202"/>
      <c r="W1" s="201" t="s">
        <v>105</v>
      </c>
      <c r="X1" s="202"/>
      <c r="Y1" s="201" t="s">
        <v>106</v>
      </c>
      <c r="Z1" s="202"/>
      <c r="AA1" s="201" t="s">
        <v>107</v>
      </c>
      <c r="AB1" s="202"/>
      <c r="AC1" s="201" t="s">
        <v>491</v>
      </c>
      <c r="AD1" s="202"/>
      <c r="AE1" s="201" t="s">
        <v>62</v>
      </c>
      <c r="AF1" s="202"/>
      <c r="AG1" s="201" t="s">
        <v>99</v>
      </c>
      <c r="AH1" s="202"/>
      <c r="AI1" s="201" t="s">
        <v>89</v>
      </c>
      <c r="AJ1" s="202"/>
      <c r="AK1" s="201" t="s">
        <v>80</v>
      </c>
      <c r="AL1" s="202"/>
      <c r="AM1" s="201" t="s">
        <v>50</v>
      </c>
      <c r="AN1" s="202"/>
      <c r="AO1" s="213" t="s">
        <v>509</v>
      </c>
      <c r="AP1" s="196"/>
      <c r="AQ1" s="201" t="s">
        <v>514</v>
      </c>
      <c r="AR1" s="202"/>
      <c r="AS1" s="201" t="s">
        <v>527</v>
      </c>
      <c r="AT1" s="202"/>
      <c r="AU1" s="201" t="s">
        <v>529</v>
      </c>
      <c r="AV1" s="202"/>
      <c r="AW1" s="191" t="s">
        <v>12</v>
      </c>
      <c r="AX1" s="193" t="s">
        <v>0</v>
      </c>
    </row>
    <row r="2" spans="1:50" x14ac:dyDescent="0.25">
      <c r="A2" s="207"/>
      <c r="B2" s="207"/>
      <c r="C2" s="207"/>
      <c r="D2" s="208"/>
      <c r="E2" s="203"/>
      <c r="F2" s="217"/>
      <c r="G2" s="203"/>
      <c r="H2" s="204"/>
      <c r="I2" s="203"/>
      <c r="J2" s="204"/>
      <c r="K2" s="203"/>
      <c r="L2" s="204"/>
      <c r="M2" s="203"/>
      <c r="N2" s="204"/>
      <c r="O2" s="203"/>
      <c r="P2" s="204"/>
      <c r="Q2" s="203"/>
      <c r="R2" s="204"/>
      <c r="S2" s="203"/>
      <c r="T2" s="204"/>
      <c r="U2" s="203"/>
      <c r="V2" s="204"/>
      <c r="W2" s="203"/>
      <c r="X2" s="204"/>
      <c r="Y2" s="203"/>
      <c r="Z2" s="204"/>
      <c r="AA2" s="203"/>
      <c r="AB2" s="204"/>
      <c r="AC2" s="203"/>
      <c r="AD2" s="204"/>
      <c r="AE2" s="203"/>
      <c r="AF2" s="204"/>
      <c r="AG2" s="203"/>
      <c r="AH2" s="204"/>
      <c r="AI2" s="203"/>
      <c r="AJ2" s="204"/>
      <c r="AK2" s="203"/>
      <c r="AL2" s="204"/>
      <c r="AM2" s="203"/>
      <c r="AN2" s="204"/>
      <c r="AO2" s="214"/>
      <c r="AP2" s="198"/>
      <c r="AQ2" s="203"/>
      <c r="AR2" s="204"/>
      <c r="AS2" s="203"/>
      <c r="AT2" s="204"/>
      <c r="AU2" s="203"/>
      <c r="AV2" s="204"/>
      <c r="AW2" s="192"/>
      <c r="AX2" s="194"/>
    </row>
    <row r="3" spans="1:50" x14ac:dyDescent="0.25">
      <c r="A3" s="207"/>
      <c r="B3" s="207"/>
      <c r="C3" s="207"/>
      <c r="D3" s="208"/>
      <c r="E3" s="203"/>
      <c r="F3" s="217"/>
      <c r="G3" s="203"/>
      <c r="H3" s="204"/>
      <c r="I3" s="203"/>
      <c r="J3" s="204"/>
      <c r="K3" s="203"/>
      <c r="L3" s="204"/>
      <c r="M3" s="203"/>
      <c r="N3" s="204"/>
      <c r="O3" s="203"/>
      <c r="P3" s="204"/>
      <c r="Q3" s="203"/>
      <c r="R3" s="204"/>
      <c r="S3" s="203"/>
      <c r="T3" s="204"/>
      <c r="U3" s="203"/>
      <c r="V3" s="204"/>
      <c r="W3" s="203"/>
      <c r="X3" s="204"/>
      <c r="Y3" s="203"/>
      <c r="Z3" s="204"/>
      <c r="AA3" s="203"/>
      <c r="AB3" s="204"/>
      <c r="AC3" s="203"/>
      <c r="AD3" s="204"/>
      <c r="AE3" s="203"/>
      <c r="AF3" s="204"/>
      <c r="AG3" s="203"/>
      <c r="AH3" s="204"/>
      <c r="AI3" s="203"/>
      <c r="AJ3" s="204"/>
      <c r="AK3" s="203"/>
      <c r="AL3" s="204"/>
      <c r="AM3" s="203"/>
      <c r="AN3" s="204"/>
      <c r="AO3" s="214"/>
      <c r="AP3" s="198"/>
      <c r="AQ3" s="203"/>
      <c r="AR3" s="204"/>
      <c r="AS3" s="203"/>
      <c r="AT3" s="204"/>
      <c r="AU3" s="203"/>
      <c r="AV3" s="204"/>
      <c r="AW3" s="192"/>
      <c r="AX3" s="194"/>
    </row>
    <row r="4" spans="1:50" x14ac:dyDescent="0.25">
      <c r="A4" s="207"/>
      <c r="B4" s="207"/>
      <c r="C4" s="207"/>
      <c r="D4" s="208"/>
      <c r="E4" s="203"/>
      <c r="F4" s="217"/>
      <c r="G4" s="203"/>
      <c r="H4" s="204"/>
      <c r="I4" s="203"/>
      <c r="J4" s="204"/>
      <c r="K4" s="203"/>
      <c r="L4" s="204"/>
      <c r="M4" s="203"/>
      <c r="N4" s="204"/>
      <c r="O4" s="203"/>
      <c r="P4" s="204"/>
      <c r="Q4" s="203"/>
      <c r="R4" s="204"/>
      <c r="S4" s="203"/>
      <c r="T4" s="204"/>
      <c r="U4" s="203"/>
      <c r="V4" s="204"/>
      <c r="W4" s="203"/>
      <c r="X4" s="204"/>
      <c r="Y4" s="203"/>
      <c r="Z4" s="204"/>
      <c r="AA4" s="203"/>
      <c r="AB4" s="204"/>
      <c r="AC4" s="203"/>
      <c r="AD4" s="204"/>
      <c r="AE4" s="203"/>
      <c r="AF4" s="204"/>
      <c r="AG4" s="203"/>
      <c r="AH4" s="204"/>
      <c r="AI4" s="203"/>
      <c r="AJ4" s="204"/>
      <c r="AK4" s="203"/>
      <c r="AL4" s="204"/>
      <c r="AM4" s="203"/>
      <c r="AN4" s="204"/>
      <c r="AO4" s="214"/>
      <c r="AP4" s="198"/>
      <c r="AQ4" s="203"/>
      <c r="AR4" s="204"/>
      <c r="AS4" s="203"/>
      <c r="AT4" s="204"/>
      <c r="AU4" s="203"/>
      <c r="AV4" s="204"/>
      <c r="AW4" s="192"/>
      <c r="AX4" s="194"/>
    </row>
    <row r="5" spans="1:50" ht="39.75" customHeight="1" thickBot="1" x14ac:dyDescent="0.3">
      <c r="A5" s="207"/>
      <c r="B5" s="207"/>
      <c r="C5" s="207"/>
      <c r="D5" s="208"/>
      <c r="E5" s="205"/>
      <c r="F5" s="218"/>
      <c r="G5" s="205"/>
      <c r="H5" s="206"/>
      <c r="I5" s="205"/>
      <c r="J5" s="206"/>
      <c r="K5" s="205"/>
      <c r="L5" s="206"/>
      <c r="M5" s="205"/>
      <c r="N5" s="206"/>
      <c r="O5" s="205"/>
      <c r="P5" s="206"/>
      <c r="Q5" s="205"/>
      <c r="R5" s="206"/>
      <c r="S5" s="205"/>
      <c r="T5" s="206"/>
      <c r="U5" s="205"/>
      <c r="V5" s="206"/>
      <c r="W5" s="205"/>
      <c r="X5" s="206"/>
      <c r="Y5" s="205"/>
      <c r="Z5" s="206"/>
      <c r="AA5" s="205"/>
      <c r="AB5" s="206"/>
      <c r="AC5" s="205"/>
      <c r="AD5" s="206"/>
      <c r="AE5" s="205"/>
      <c r="AF5" s="206"/>
      <c r="AG5" s="205"/>
      <c r="AH5" s="206"/>
      <c r="AI5" s="205"/>
      <c r="AJ5" s="206"/>
      <c r="AK5" s="205"/>
      <c r="AL5" s="206"/>
      <c r="AM5" s="205"/>
      <c r="AN5" s="206"/>
      <c r="AO5" s="215"/>
      <c r="AP5" s="200"/>
      <c r="AQ5" s="205"/>
      <c r="AR5" s="206"/>
      <c r="AS5" s="203"/>
      <c r="AT5" s="204"/>
      <c r="AU5" s="205"/>
      <c r="AV5" s="206"/>
      <c r="AW5" s="192"/>
      <c r="AX5" s="194"/>
    </row>
    <row r="6" spans="1:50" ht="15.75" thickBot="1" x14ac:dyDescent="0.3">
      <c r="A6" s="209"/>
      <c r="B6" s="209"/>
      <c r="C6" s="209"/>
      <c r="D6" s="210"/>
      <c r="E6" s="46" t="s">
        <v>10</v>
      </c>
      <c r="F6" s="30" t="s">
        <v>1</v>
      </c>
      <c r="G6" s="46" t="s">
        <v>10</v>
      </c>
      <c r="H6" s="30" t="s">
        <v>1</v>
      </c>
      <c r="I6" s="46" t="s">
        <v>10</v>
      </c>
      <c r="J6" s="30" t="s">
        <v>1</v>
      </c>
      <c r="K6" s="46" t="s">
        <v>10</v>
      </c>
      <c r="L6" s="30" t="s">
        <v>1</v>
      </c>
      <c r="M6" s="46" t="s">
        <v>10</v>
      </c>
      <c r="N6" s="30" t="s">
        <v>1</v>
      </c>
      <c r="O6" s="46" t="s">
        <v>10</v>
      </c>
      <c r="P6" s="30" t="s">
        <v>1</v>
      </c>
      <c r="Q6" s="46" t="s">
        <v>10</v>
      </c>
      <c r="R6" s="30" t="s">
        <v>1</v>
      </c>
      <c r="S6" s="46" t="s">
        <v>10</v>
      </c>
      <c r="T6" s="30" t="s">
        <v>1</v>
      </c>
      <c r="U6" s="46" t="s">
        <v>10</v>
      </c>
      <c r="V6" s="30" t="s">
        <v>1</v>
      </c>
      <c r="W6" s="46" t="s">
        <v>10</v>
      </c>
      <c r="X6" s="30" t="s">
        <v>1</v>
      </c>
      <c r="Y6" s="46" t="s">
        <v>10</v>
      </c>
      <c r="Z6" s="143" t="s">
        <v>1</v>
      </c>
      <c r="AA6" s="46" t="s">
        <v>10</v>
      </c>
      <c r="AB6" s="30" t="s">
        <v>1</v>
      </c>
      <c r="AC6" s="46" t="s">
        <v>10</v>
      </c>
      <c r="AD6" s="30" t="s">
        <v>1</v>
      </c>
      <c r="AE6" s="46" t="s">
        <v>10</v>
      </c>
      <c r="AF6" s="30" t="s">
        <v>1</v>
      </c>
      <c r="AG6" s="46" t="s">
        <v>10</v>
      </c>
      <c r="AH6" s="30" t="s">
        <v>1</v>
      </c>
      <c r="AI6" s="46" t="s">
        <v>10</v>
      </c>
      <c r="AJ6" s="30" t="s">
        <v>1</v>
      </c>
      <c r="AK6" s="46" t="s">
        <v>10</v>
      </c>
      <c r="AL6" s="30" t="s">
        <v>1</v>
      </c>
      <c r="AM6" s="46" t="s">
        <v>10</v>
      </c>
      <c r="AN6" s="30" t="s">
        <v>1</v>
      </c>
      <c r="AO6" s="46" t="s">
        <v>10</v>
      </c>
      <c r="AP6" s="30" t="s">
        <v>1</v>
      </c>
      <c r="AQ6" s="46" t="s">
        <v>10</v>
      </c>
      <c r="AR6" s="30" t="s">
        <v>1</v>
      </c>
      <c r="AS6" s="46" t="s">
        <v>10</v>
      </c>
      <c r="AT6" s="30" t="s">
        <v>1</v>
      </c>
      <c r="AU6" s="46" t="s">
        <v>10</v>
      </c>
      <c r="AV6" s="30" t="s">
        <v>1</v>
      </c>
      <c r="AW6" s="192"/>
      <c r="AX6" s="194"/>
    </row>
    <row r="7" spans="1:50" x14ac:dyDescent="0.25">
      <c r="A7" s="3"/>
      <c r="B7" s="5" t="s">
        <v>364</v>
      </c>
      <c r="C7" s="3"/>
      <c r="D7" s="5" t="s">
        <v>365</v>
      </c>
      <c r="E7" s="31"/>
      <c r="F7" s="114"/>
      <c r="G7" s="31">
        <v>3</v>
      </c>
      <c r="H7" s="114">
        <v>2</v>
      </c>
      <c r="I7" s="31">
        <v>12</v>
      </c>
      <c r="J7" s="114">
        <v>1</v>
      </c>
      <c r="K7" s="31"/>
      <c r="L7" s="114"/>
      <c r="M7" s="31">
        <v>4</v>
      </c>
      <c r="N7" s="114"/>
      <c r="O7" s="31">
        <v>10</v>
      </c>
      <c r="P7" s="114"/>
      <c r="Q7" s="31">
        <v>4</v>
      </c>
      <c r="R7" s="114"/>
      <c r="S7" s="31">
        <v>4</v>
      </c>
      <c r="T7" s="114"/>
      <c r="U7" s="31"/>
      <c r="V7" s="114"/>
      <c r="W7" s="31"/>
      <c r="X7" s="114"/>
      <c r="Y7" s="31">
        <v>11</v>
      </c>
      <c r="Z7" s="114"/>
      <c r="AA7" s="31">
        <v>11</v>
      </c>
      <c r="AB7" s="114"/>
      <c r="AC7" s="31"/>
      <c r="AD7" s="114"/>
      <c r="AE7" s="31">
        <v>4</v>
      </c>
      <c r="AF7" s="114"/>
      <c r="AG7" s="31">
        <v>4</v>
      </c>
      <c r="AH7" s="114"/>
      <c r="AI7" s="31">
        <v>4</v>
      </c>
      <c r="AJ7" s="114"/>
      <c r="AK7" s="31"/>
      <c r="AL7" s="114"/>
      <c r="AM7" s="31">
        <v>12</v>
      </c>
      <c r="AN7" s="114">
        <v>1</v>
      </c>
      <c r="AO7" s="31">
        <v>11</v>
      </c>
      <c r="AP7" s="114"/>
      <c r="AQ7" s="6">
        <v>5</v>
      </c>
      <c r="AR7" s="161"/>
      <c r="AS7" s="6">
        <v>4</v>
      </c>
      <c r="AT7" s="161">
        <v>1</v>
      </c>
      <c r="AU7" s="6">
        <v>4</v>
      </c>
      <c r="AV7" s="164">
        <v>1</v>
      </c>
      <c r="AW7" s="108">
        <f>COUNTA(E7,G7,I7,K7,M7,O7,Q7,S7,U7,W7,Y7,AA7,AC7,AE7,AG7,AI7,AQ7,AK7,AM7,AO7,AS7,AU7)</f>
        <v>16</v>
      </c>
      <c r="AX7" s="111">
        <f>F7+H7+J7+L7+N7+P7+R7+T7+V7+X7+Z7+AB7+AD7+AF7+AH7+AJ7+AL7+AN7+AP7+AR7+AT7+AV7</f>
        <v>6</v>
      </c>
    </row>
    <row r="8" spans="1:50" x14ac:dyDescent="0.25">
      <c r="A8" s="3"/>
      <c r="B8" s="5" t="s">
        <v>366</v>
      </c>
      <c r="C8" s="3"/>
      <c r="D8" s="5" t="s">
        <v>367</v>
      </c>
      <c r="E8" s="32">
        <v>1</v>
      </c>
      <c r="F8" s="115"/>
      <c r="G8" s="32"/>
      <c r="H8" s="115"/>
      <c r="I8" s="32">
        <v>1</v>
      </c>
      <c r="J8" s="115"/>
      <c r="K8" s="32"/>
      <c r="L8" s="115"/>
      <c r="M8" s="32"/>
      <c r="N8" s="115"/>
      <c r="O8" s="32"/>
      <c r="P8" s="115"/>
      <c r="Q8" s="32"/>
      <c r="R8" s="115"/>
      <c r="S8" s="32"/>
      <c r="T8" s="115"/>
      <c r="U8" s="32">
        <v>1</v>
      </c>
      <c r="V8" s="115"/>
      <c r="W8" s="32"/>
      <c r="X8" s="115"/>
      <c r="Y8" s="32"/>
      <c r="Z8" s="115"/>
      <c r="AA8" s="32"/>
      <c r="AB8" s="115"/>
      <c r="AC8" s="32"/>
      <c r="AD8" s="115"/>
      <c r="AE8" s="32"/>
      <c r="AF8" s="115"/>
      <c r="AG8" s="32"/>
      <c r="AH8" s="115"/>
      <c r="AI8" s="32"/>
      <c r="AJ8" s="115"/>
      <c r="AK8" s="32"/>
      <c r="AL8" s="115"/>
      <c r="AM8" s="32"/>
      <c r="AN8" s="115"/>
      <c r="AO8" s="32"/>
      <c r="AP8" s="115"/>
      <c r="AQ8" s="7"/>
      <c r="AR8" s="122"/>
      <c r="AS8" s="7">
        <v>1</v>
      </c>
      <c r="AT8" s="122"/>
      <c r="AU8" s="7"/>
      <c r="AV8" s="132"/>
      <c r="AW8" s="109">
        <f t="shared" ref="AW8:AW33" si="0">COUNTA(E8,G8,I8,K8,M8,O8,Q8,S8,U8,W8,Y8,AA8,AC8,AE8,AG8,AI8,AQ8,AK8,AM8,AO8,AS8,AU8)</f>
        <v>4</v>
      </c>
      <c r="AX8" s="112">
        <f t="shared" ref="AX8:AX33" si="1">F8+H8+J8+L8+N8+P8+R8+T8+V8+X8+Z8+AB8+AD8+AF8+AH8+AJ8+AL8+AN8+AP8+AR8+AT8+AV8</f>
        <v>0</v>
      </c>
    </row>
    <row r="9" spans="1:50" x14ac:dyDescent="0.25">
      <c r="A9" s="3"/>
      <c r="B9" s="5" t="s">
        <v>368</v>
      </c>
      <c r="C9" s="3"/>
      <c r="D9" s="5" t="s">
        <v>369</v>
      </c>
      <c r="E9" s="32">
        <v>8</v>
      </c>
      <c r="F9" s="115"/>
      <c r="G9" s="32">
        <v>12</v>
      </c>
      <c r="H9" s="115"/>
      <c r="I9" s="32"/>
      <c r="J9" s="115"/>
      <c r="K9" s="32">
        <v>7</v>
      </c>
      <c r="L9" s="115"/>
      <c r="M9" s="32">
        <v>7</v>
      </c>
      <c r="N9" s="115"/>
      <c r="O9" s="32">
        <v>7</v>
      </c>
      <c r="P9" s="115">
        <v>2</v>
      </c>
      <c r="Q9" s="32">
        <v>7</v>
      </c>
      <c r="R9" s="115">
        <v>4</v>
      </c>
      <c r="S9" s="32">
        <v>7</v>
      </c>
      <c r="T9" s="115">
        <v>2</v>
      </c>
      <c r="U9" s="32">
        <v>7</v>
      </c>
      <c r="V9" s="115">
        <v>3</v>
      </c>
      <c r="W9" s="32">
        <v>7</v>
      </c>
      <c r="X9" s="115">
        <v>1</v>
      </c>
      <c r="Y9" s="32">
        <v>7</v>
      </c>
      <c r="Z9" s="115">
        <v>3</v>
      </c>
      <c r="AA9" s="32">
        <v>7</v>
      </c>
      <c r="AB9" s="115">
        <v>1</v>
      </c>
      <c r="AC9" s="32">
        <v>7</v>
      </c>
      <c r="AD9" s="115">
        <v>1</v>
      </c>
      <c r="AE9" s="32">
        <v>7</v>
      </c>
      <c r="AF9" s="115">
        <v>1</v>
      </c>
      <c r="AG9" s="32">
        <v>7</v>
      </c>
      <c r="AH9" s="115">
        <v>2</v>
      </c>
      <c r="AI9" s="32">
        <v>7</v>
      </c>
      <c r="AJ9" s="115">
        <v>1</v>
      </c>
      <c r="AK9" s="32">
        <v>7</v>
      </c>
      <c r="AL9" s="115"/>
      <c r="AM9" s="32">
        <v>7</v>
      </c>
      <c r="AN9" s="115">
        <v>2</v>
      </c>
      <c r="AO9" s="32"/>
      <c r="AP9" s="115"/>
      <c r="AQ9" s="7">
        <v>7</v>
      </c>
      <c r="AR9" s="122">
        <v>3</v>
      </c>
      <c r="AS9" s="7"/>
      <c r="AT9" s="122"/>
      <c r="AU9" s="7"/>
      <c r="AV9" s="132"/>
      <c r="AW9" s="109">
        <f t="shared" si="0"/>
        <v>18</v>
      </c>
      <c r="AX9" s="112">
        <f t="shared" si="1"/>
        <v>26</v>
      </c>
    </row>
    <row r="10" spans="1:50" x14ac:dyDescent="0.25">
      <c r="A10" s="3"/>
      <c r="B10" s="5" t="s">
        <v>493</v>
      </c>
      <c r="C10" s="3"/>
      <c r="D10" s="5" t="s">
        <v>492</v>
      </c>
      <c r="E10" s="32"/>
      <c r="F10" s="115"/>
      <c r="G10" s="32"/>
      <c r="H10" s="115"/>
      <c r="I10" s="32"/>
      <c r="J10" s="115"/>
      <c r="K10" s="32"/>
      <c r="L10" s="115"/>
      <c r="M10" s="32"/>
      <c r="N10" s="115"/>
      <c r="O10" s="32"/>
      <c r="P10" s="115"/>
      <c r="Q10" s="32"/>
      <c r="R10" s="115"/>
      <c r="S10" s="32"/>
      <c r="T10" s="115"/>
      <c r="U10" s="32"/>
      <c r="V10" s="115"/>
      <c r="W10" s="32"/>
      <c r="X10" s="115"/>
      <c r="Y10" s="32"/>
      <c r="Z10" s="115"/>
      <c r="AA10" s="32"/>
      <c r="AB10" s="115"/>
      <c r="AC10" s="32">
        <v>4</v>
      </c>
      <c r="AD10" s="115"/>
      <c r="AE10" s="32"/>
      <c r="AF10" s="115"/>
      <c r="AG10" s="32"/>
      <c r="AH10" s="115"/>
      <c r="AI10" s="32"/>
      <c r="AJ10" s="115"/>
      <c r="AK10" s="32"/>
      <c r="AL10" s="115"/>
      <c r="AM10" s="32"/>
      <c r="AN10" s="115"/>
      <c r="AO10" s="32"/>
      <c r="AP10" s="115"/>
      <c r="AQ10" s="7"/>
      <c r="AR10" s="122"/>
      <c r="AS10" s="7"/>
      <c r="AT10" s="122"/>
      <c r="AU10" s="7"/>
      <c r="AV10" s="132"/>
      <c r="AW10" s="109">
        <f t="shared" ref="AW10" si="2">COUNTA(E10,G10,I10,K10,M10,O10,Q10,S10,U10,W10,Y10,AA10,AC10,AE10,AG10,AI10,AQ10,AK10,AM10,AO10,AS10,AU10)</f>
        <v>1</v>
      </c>
      <c r="AX10" s="112">
        <f t="shared" ref="AX10" si="3">F10+H10+J10+L10+N10+P10+R10+T10+V10+X10+Z10+AB10+AD10+AF10+AH10+AJ10+AL10+AN10+AP10+AR10+AT10+AV10</f>
        <v>0</v>
      </c>
    </row>
    <row r="11" spans="1:50" x14ac:dyDescent="0.25">
      <c r="A11" s="3"/>
      <c r="B11" s="5" t="s">
        <v>370</v>
      </c>
      <c r="C11" s="3"/>
      <c r="D11" s="5" t="s">
        <v>371</v>
      </c>
      <c r="E11" s="32">
        <v>5</v>
      </c>
      <c r="F11" s="115"/>
      <c r="G11" s="32">
        <v>5</v>
      </c>
      <c r="H11" s="115"/>
      <c r="I11" s="32"/>
      <c r="J11" s="115"/>
      <c r="K11" s="32">
        <v>5</v>
      </c>
      <c r="L11" s="115"/>
      <c r="M11" s="32">
        <v>14</v>
      </c>
      <c r="N11" s="115"/>
      <c r="O11" s="32">
        <v>14</v>
      </c>
      <c r="P11" s="115"/>
      <c r="Q11" s="32">
        <v>14</v>
      </c>
      <c r="R11" s="115"/>
      <c r="S11" s="32">
        <v>14</v>
      </c>
      <c r="T11" s="115">
        <v>1</v>
      </c>
      <c r="U11" s="32">
        <v>14</v>
      </c>
      <c r="V11" s="115">
        <v>1</v>
      </c>
      <c r="W11" s="32">
        <v>4</v>
      </c>
      <c r="X11" s="115"/>
      <c r="Y11" s="32"/>
      <c r="Z11" s="115"/>
      <c r="AA11" s="32"/>
      <c r="AB11" s="115"/>
      <c r="AC11" s="32">
        <v>14</v>
      </c>
      <c r="AD11" s="115">
        <v>1</v>
      </c>
      <c r="AE11" s="32"/>
      <c r="AF11" s="115"/>
      <c r="AG11" s="32">
        <v>10</v>
      </c>
      <c r="AH11" s="115"/>
      <c r="AI11" s="32">
        <v>6</v>
      </c>
      <c r="AJ11" s="115"/>
      <c r="AK11" s="32">
        <v>6</v>
      </c>
      <c r="AL11" s="115"/>
      <c r="AM11" s="32">
        <v>6</v>
      </c>
      <c r="AN11" s="115"/>
      <c r="AO11" s="32">
        <v>6</v>
      </c>
      <c r="AP11" s="115"/>
      <c r="AQ11" s="7">
        <v>11</v>
      </c>
      <c r="AR11" s="122"/>
      <c r="AS11" s="7">
        <v>14</v>
      </c>
      <c r="AT11" s="122"/>
      <c r="AU11" s="7">
        <v>14</v>
      </c>
      <c r="AV11" s="132"/>
      <c r="AW11" s="109">
        <f t="shared" si="0"/>
        <v>18</v>
      </c>
      <c r="AX11" s="112">
        <f t="shared" si="1"/>
        <v>3</v>
      </c>
    </row>
    <row r="12" spans="1:50" x14ac:dyDescent="0.25">
      <c r="A12" s="3"/>
      <c r="B12" s="5" t="s">
        <v>457</v>
      </c>
      <c r="C12" s="3"/>
      <c r="D12" s="5" t="s">
        <v>458</v>
      </c>
      <c r="E12" s="32"/>
      <c r="F12" s="115"/>
      <c r="G12" s="32"/>
      <c r="H12" s="115"/>
      <c r="I12" s="32"/>
      <c r="J12" s="115"/>
      <c r="K12" s="32"/>
      <c r="L12" s="115"/>
      <c r="M12" s="32">
        <v>6</v>
      </c>
      <c r="N12" s="115"/>
      <c r="O12" s="32"/>
      <c r="P12" s="115"/>
      <c r="Q12" s="32"/>
      <c r="R12" s="115"/>
      <c r="S12" s="32"/>
      <c r="T12" s="115"/>
      <c r="U12" s="32"/>
      <c r="V12" s="115"/>
      <c r="W12" s="32"/>
      <c r="X12" s="115"/>
      <c r="Y12" s="32"/>
      <c r="Z12" s="115"/>
      <c r="AA12" s="32"/>
      <c r="AB12" s="115"/>
      <c r="AC12" s="32"/>
      <c r="AD12" s="115"/>
      <c r="AE12" s="32"/>
      <c r="AF12" s="115"/>
      <c r="AG12" s="32"/>
      <c r="AH12" s="115"/>
      <c r="AI12" s="32"/>
      <c r="AJ12" s="115"/>
      <c r="AK12" s="32"/>
      <c r="AL12" s="115"/>
      <c r="AM12" s="32"/>
      <c r="AN12" s="115"/>
      <c r="AO12" s="32"/>
      <c r="AP12" s="115"/>
      <c r="AQ12" s="7"/>
      <c r="AR12" s="122"/>
      <c r="AS12" s="7"/>
      <c r="AT12" s="122"/>
      <c r="AU12" s="7"/>
      <c r="AV12" s="132"/>
      <c r="AW12" s="109">
        <f t="shared" ref="AW12" si="4">COUNTA(E12,G12,I12,K12,M12,O12,Q12,S12,U12,W12,Y12,AA12,AC12,AE12,AG12,AI12,AQ12,AK12,AM12,AO12,AS12,AU12)</f>
        <v>1</v>
      </c>
      <c r="AX12" s="112">
        <f t="shared" ref="AX12" si="5">F12+H12+J12+L12+N12+P12+R12+T12+V12+X12+Z12+AB12+AD12+AF12+AH12+AJ12+AL12+AN12+AP12+AR12+AT12+AV12</f>
        <v>0</v>
      </c>
    </row>
    <row r="13" spans="1:50" x14ac:dyDescent="0.25">
      <c r="A13" s="3"/>
      <c r="B13" s="5" t="s">
        <v>372</v>
      </c>
      <c r="C13" s="3"/>
      <c r="D13" s="5" t="s">
        <v>373</v>
      </c>
      <c r="E13" s="32">
        <v>6</v>
      </c>
      <c r="F13" s="115">
        <v>2</v>
      </c>
      <c r="G13" s="32">
        <v>6</v>
      </c>
      <c r="H13" s="115">
        <v>1</v>
      </c>
      <c r="I13" s="32">
        <v>6</v>
      </c>
      <c r="J13" s="115"/>
      <c r="K13" s="32">
        <v>6</v>
      </c>
      <c r="L13" s="115"/>
      <c r="M13" s="32"/>
      <c r="N13" s="115"/>
      <c r="O13" s="32">
        <v>6</v>
      </c>
      <c r="P13" s="115"/>
      <c r="Q13" s="32"/>
      <c r="R13" s="115"/>
      <c r="S13" s="32"/>
      <c r="T13" s="115"/>
      <c r="U13" s="32"/>
      <c r="V13" s="115"/>
      <c r="W13" s="32"/>
      <c r="X13" s="115"/>
      <c r="Y13" s="32"/>
      <c r="Z13" s="115"/>
      <c r="AA13" s="32"/>
      <c r="AB13" s="115"/>
      <c r="AC13" s="32"/>
      <c r="AD13" s="115"/>
      <c r="AE13" s="32"/>
      <c r="AF13" s="115"/>
      <c r="AG13" s="32"/>
      <c r="AH13" s="115"/>
      <c r="AI13" s="32"/>
      <c r="AJ13" s="115"/>
      <c r="AK13" s="32"/>
      <c r="AL13" s="115"/>
      <c r="AM13" s="32"/>
      <c r="AN13" s="115"/>
      <c r="AO13" s="32"/>
      <c r="AP13" s="115"/>
      <c r="AQ13" s="7">
        <v>6</v>
      </c>
      <c r="AR13" s="122"/>
      <c r="AS13" s="7"/>
      <c r="AT13" s="122"/>
      <c r="AU13" s="7"/>
      <c r="AV13" s="132"/>
      <c r="AW13" s="109">
        <f t="shared" si="0"/>
        <v>6</v>
      </c>
      <c r="AX13" s="112">
        <f t="shared" si="1"/>
        <v>3</v>
      </c>
    </row>
    <row r="14" spans="1:50" x14ac:dyDescent="0.25">
      <c r="A14" s="3"/>
      <c r="B14" s="5" t="s">
        <v>374</v>
      </c>
      <c r="C14" s="3"/>
      <c r="D14" s="5" t="s">
        <v>375</v>
      </c>
      <c r="E14" s="32"/>
      <c r="F14" s="115"/>
      <c r="G14" s="32"/>
      <c r="H14" s="115"/>
      <c r="I14" s="32"/>
      <c r="J14" s="115"/>
      <c r="K14" s="32"/>
      <c r="L14" s="115"/>
      <c r="M14" s="32"/>
      <c r="N14" s="115"/>
      <c r="O14" s="32"/>
      <c r="P14" s="115"/>
      <c r="Q14" s="32">
        <v>12</v>
      </c>
      <c r="R14" s="115">
        <v>2</v>
      </c>
      <c r="S14" s="32">
        <v>12</v>
      </c>
      <c r="T14" s="115">
        <v>1</v>
      </c>
      <c r="U14" s="32">
        <v>12</v>
      </c>
      <c r="V14" s="115">
        <v>5</v>
      </c>
      <c r="W14" s="32">
        <v>12</v>
      </c>
      <c r="X14" s="115">
        <v>4</v>
      </c>
      <c r="Y14" s="32">
        <v>12</v>
      </c>
      <c r="Z14" s="115">
        <v>1</v>
      </c>
      <c r="AA14" s="32">
        <v>12</v>
      </c>
      <c r="AB14" s="115">
        <v>1</v>
      </c>
      <c r="AC14" s="32">
        <v>12</v>
      </c>
      <c r="AD14" s="115">
        <v>1</v>
      </c>
      <c r="AE14" s="32">
        <v>12</v>
      </c>
      <c r="AF14" s="115"/>
      <c r="AG14" s="32">
        <v>12</v>
      </c>
      <c r="AH14" s="115"/>
      <c r="AI14" s="32">
        <v>12</v>
      </c>
      <c r="AJ14" s="115">
        <v>3</v>
      </c>
      <c r="AK14" s="32">
        <v>12</v>
      </c>
      <c r="AL14" s="115">
        <v>2</v>
      </c>
      <c r="AM14" s="32"/>
      <c r="AN14" s="115"/>
      <c r="AO14" s="32">
        <v>12</v>
      </c>
      <c r="AP14" s="115">
        <v>4</v>
      </c>
      <c r="AQ14" s="7">
        <v>8</v>
      </c>
      <c r="AR14" s="122"/>
      <c r="AS14" s="7">
        <v>12</v>
      </c>
      <c r="AT14" s="122">
        <v>2</v>
      </c>
      <c r="AU14" s="7">
        <v>12</v>
      </c>
      <c r="AV14" s="132">
        <v>4</v>
      </c>
      <c r="AW14" s="109">
        <f t="shared" si="0"/>
        <v>15</v>
      </c>
      <c r="AX14" s="112">
        <f t="shared" si="1"/>
        <v>30</v>
      </c>
    </row>
    <row r="15" spans="1:50" x14ac:dyDescent="0.25">
      <c r="A15" s="3"/>
      <c r="B15" s="5" t="s">
        <v>376</v>
      </c>
      <c r="C15" s="3"/>
      <c r="D15" s="5" t="s">
        <v>377</v>
      </c>
      <c r="E15" s="32">
        <v>12</v>
      </c>
      <c r="F15" s="115"/>
      <c r="G15" s="32">
        <v>8</v>
      </c>
      <c r="H15" s="115">
        <v>1</v>
      </c>
      <c r="I15" s="32">
        <v>8</v>
      </c>
      <c r="J15" s="115">
        <v>1</v>
      </c>
      <c r="K15" s="32"/>
      <c r="L15" s="115"/>
      <c r="M15" s="32">
        <v>8</v>
      </c>
      <c r="N15" s="115">
        <v>1</v>
      </c>
      <c r="O15" s="32">
        <v>8</v>
      </c>
      <c r="P15" s="115"/>
      <c r="Q15" s="32">
        <v>8</v>
      </c>
      <c r="R15" s="115">
        <v>2</v>
      </c>
      <c r="S15" s="32">
        <v>8</v>
      </c>
      <c r="T15" s="115">
        <v>3</v>
      </c>
      <c r="U15" s="32">
        <v>8</v>
      </c>
      <c r="V15" s="115">
        <v>1</v>
      </c>
      <c r="W15" s="32">
        <v>8</v>
      </c>
      <c r="X15" s="115"/>
      <c r="Y15" s="32">
        <v>8</v>
      </c>
      <c r="Z15" s="115"/>
      <c r="AA15" s="32">
        <v>8</v>
      </c>
      <c r="AB15" s="115">
        <v>1</v>
      </c>
      <c r="AC15" s="32">
        <v>8</v>
      </c>
      <c r="AD15" s="115"/>
      <c r="AE15" s="32"/>
      <c r="AF15" s="115"/>
      <c r="AG15" s="32"/>
      <c r="AH15" s="115"/>
      <c r="AI15" s="32"/>
      <c r="AJ15" s="115"/>
      <c r="AK15" s="32">
        <v>3</v>
      </c>
      <c r="AL15" s="115"/>
      <c r="AM15" s="32"/>
      <c r="AN15" s="115"/>
      <c r="AO15" s="32"/>
      <c r="AP15" s="115"/>
      <c r="AQ15" s="7"/>
      <c r="AR15" s="122"/>
      <c r="AS15" s="7">
        <v>8</v>
      </c>
      <c r="AT15" s="122">
        <v>1</v>
      </c>
      <c r="AU15" s="7">
        <v>8</v>
      </c>
      <c r="AV15" s="132">
        <v>1</v>
      </c>
      <c r="AW15" s="109">
        <f t="shared" si="0"/>
        <v>15</v>
      </c>
      <c r="AX15" s="112">
        <f t="shared" si="1"/>
        <v>12</v>
      </c>
    </row>
    <row r="16" spans="1:50" x14ac:dyDescent="0.25">
      <c r="A16" s="3"/>
      <c r="B16" s="5" t="s">
        <v>490</v>
      </c>
      <c r="C16" s="3"/>
      <c r="D16" s="5" t="s">
        <v>489</v>
      </c>
      <c r="E16" s="32"/>
      <c r="F16" s="115"/>
      <c r="G16" s="32"/>
      <c r="H16" s="115"/>
      <c r="I16" s="32"/>
      <c r="J16" s="115"/>
      <c r="K16" s="32"/>
      <c r="L16" s="115"/>
      <c r="M16" s="32"/>
      <c r="N16" s="115"/>
      <c r="O16" s="32"/>
      <c r="P16" s="115"/>
      <c r="Q16" s="32"/>
      <c r="R16" s="115"/>
      <c r="S16" s="32"/>
      <c r="T16" s="115"/>
      <c r="U16" s="32"/>
      <c r="V16" s="115"/>
      <c r="W16" s="32"/>
      <c r="X16" s="115"/>
      <c r="Y16" s="32"/>
      <c r="Z16" s="115"/>
      <c r="AA16" s="32">
        <v>14</v>
      </c>
      <c r="AB16" s="115"/>
      <c r="AC16" s="32"/>
      <c r="AD16" s="115"/>
      <c r="AE16" s="32"/>
      <c r="AF16" s="115"/>
      <c r="AG16" s="32"/>
      <c r="AH16" s="115"/>
      <c r="AI16" s="32"/>
      <c r="AJ16" s="115"/>
      <c r="AK16" s="32"/>
      <c r="AL16" s="115"/>
      <c r="AM16" s="32"/>
      <c r="AN16" s="115"/>
      <c r="AO16" s="32"/>
      <c r="AP16" s="115"/>
      <c r="AQ16" s="7"/>
      <c r="AR16" s="122"/>
      <c r="AS16" s="7"/>
      <c r="AT16" s="122"/>
      <c r="AU16" s="7"/>
      <c r="AV16" s="132"/>
      <c r="AW16" s="109">
        <f t="shared" ref="AW16" si="6">COUNTA(E16,G16,I16,K16,M16,O16,Q16,S16,U16,W16,Y16,AA16,AC16,AE16,AG16,AI16,AQ16,AK16,AM16,AO16,AS16,AU16)</f>
        <v>1</v>
      </c>
      <c r="AX16" s="112">
        <f t="shared" ref="AX16" si="7">F16+H16+J16+L16+N16+P16+R16+T16+V16+X16+Z16+AB16+AD16+AF16+AH16+AJ16+AL16+AN16+AP16+AR16+AT16+AV16</f>
        <v>0</v>
      </c>
    </row>
    <row r="17" spans="1:50" x14ac:dyDescent="0.25">
      <c r="A17" s="3"/>
      <c r="B17" s="5" t="s">
        <v>378</v>
      </c>
      <c r="C17" s="3"/>
      <c r="D17" s="5" t="s">
        <v>379</v>
      </c>
      <c r="E17" s="32">
        <v>10</v>
      </c>
      <c r="F17" s="115">
        <v>1</v>
      </c>
      <c r="G17" s="32">
        <v>10</v>
      </c>
      <c r="H17" s="115">
        <v>3</v>
      </c>
      <c r="I17" s="32">
        <v>10</v>
      </c>
      <c r="J17" s="115">
        <v>4</v>
      </c>
      <c r="K17" s="32">
        <v>10</v>
      </c>
      <c r="L17" s="115">
        <v>4</v>
      </c>
      <c r="M17" s="32">
        <v>10</v>
      </c>
      <c r="N17" s="115">
        <v>4</v>
      </c>
      <c r="O17" s="32"/>
      <c r="P17" s="115"/>
      <c r="Q17" s="32">
        <v>10</v>
      </c>
      <c r="R17" s="115">
        <v>1</v>
      </c>
      <c r="S17" s="32">
        <v>10</v>
      </c>
      <c r="T17" s="115"/>
      <c r="U17" s="32">
        <v>10</v>
      </c>
      <c r="V17" s="115">
        <v>2</v>
      </c>
      <c r="W17" s="32">
        <v>10</v>
      </c>
      <c r="X17" s="115"/>
      <c r="Y17" s="32">
        <v>10</v>
      </c>
      <c r="Z17" s="115">
        <v>1</v>
      </c>
      <c r="AA17" s="32">
        <v>10</v>
      </c>
      <c r="AB17" s="115"/>
      <c r="AC17" s="32">
        <v>10</v>
      </c>
      <c r="AD17" s="115">
        <v>1</v>
      </c>
      <c r="AE17" s="32">
        <v>10</v>
      </c>
      <c r="AF17" s="115"/>
      <c r="AG17" s="32"/>
      <c r="AH17" s="115"/>
      <c r="AI17" s="32">
        <v>10</v>
      </c>
      <c r="AJ17" s="115">
        <v>2</v>
      </c>
      <c r="AK17" s="32">
        <v>10</v>
      </c>
      <c r="AL17" s="115">
        <v>4</v>
      </c>
      <c r="AM17" s="32">
        <v>10</v>
      </c>
      <c r="AN17" s="115">
        <v>5</v>
      </c>
      <c r="AO17" s="32">
        <v>10</v>
      </c>
      <c r="AP17" s="115"/>
      <c r="AQ17" s="7">
        <v>10</v>
      </c>
      <c r="AR17" s="122">
        <v>1</v>
      </c>
      <c r="AS17" s="7"/>
      <c r="AT17" s="122"/>
      <c r="AU17" s="7">
        <v>10</v>
      </c>
      <c r="AV17" s="132">
        <v>1</v>
      </c>
      <c r="AW17" s="109">
        <f t="shared" si="0"/>
        <v>19</v>
      </c>
      <c r="AX17" s="112">
        <f t="shared" si="1"/>
        <v>34</v>
      </c>
    </row>
    <row r="18" spans="1:50" x14ac:dyDescent="0.25">
      <c r="A18" s="3"/>
      <c r="B18" s="5" t="s">
        <v>453</v>
      </c>
      <c r="C18" s="3"/>
      <c r="D18" s="5" t="s">
        <v>454</v>
      </c>
      <c r="E18" s="32"/>
      <c r="F18" s="115"/>
      <c r="G18" s="32"/>
      <c r="H18" s="115"/>
      <c r="I18" s="32"/>
      <c r="J18" s="115"/>
      <c r="K18" s="32">
        <v>1</v>
      </c>
      <c r="L18" s="115"/>
      <c r="M18" s="32">
        <v>1</v>
      </c>
      <c r="N18" s="115"/>
      <c r="O18" s="32"/>
      <c r="P18" s="115"/>
      <c r="Q18" s="32"/>
      <c r="R18" s="115"/>
      <c r="S18" s="32"/>
      <c r="T18" s="115"/>
      <c r="U18" s="32"/>
      <c r="V18" s="115"/>
      <c r="W18" s="32"/>
      <c r="X18" s="115"/>
      <c r="Y18" s="32"/>
      <c r="Z18" s="115"/>
      <c r="AA18" s="32"/>
      <c r="AB18" s="115"/>
      <c r="AC18" s="32"/>
      <c r="AD18" s="115"/>
      <c r="AE18" s="32"/>
      <c r="AF18" s="115"/>
      <c r="AG18" s="32"/>
      <c r="AH18" s="115"/>
      <c r="AI18" s="32"/>
      <c r="AJ18" s="115"/>
      <c r="AK18" s="32"/>
      <c r="AL18" s="115"/>
      <c r="AM18" s="32"/>
      <c r="AN18" s="115"/>
      <c r="AO18" s="32"/>
      <c r="AP18" s="115"/>
      <c r="AQ18" s="7"/>
      <c r="AR18" s="122"/>
      <c r="AS18" s="7"/>
      <c r="AT18" s="122"/>
      <c r="AU18" s="7"/>
      <c r="AV18" s="132"/>
      <c r="AW18" s="109">
        <f t="shared" ref="AW18" si="8">COUNTA(E18,G18,I18,K18,M18,O18,Q18,S18,U18,W18,Y18,AA18,AC18,AE18,AG18,AI18,AQ18,AK18,AM18,AO18,AS18,AU18)</f>
        <v>2</v>
      </c>
      <c r="AX18" s="112">
        <f t="shared" ref="AX18" si="9">F18+H18+J18+L18+N18+P18+R18+T18+V18+X18+Z18+AB18+AD18+AF18+AH18+AJ18+AL18+AN18+AP18+AR18+AT18+AV18</f>
        <v>0</v>
      </c>
    </row>
    <row r="19" spans="1:50" x14ac:dyDescent="0.25">
      <c r="A19" s="3"/>
      <c r="B19" s="5" t="s">
        <v>380</v>
      </c>
      <c r="C19" s="3"/>
      <c r="D19" s="5" t="s">
        <v>381</v>
      </c>
      <c r="E19" s="32"/>
      <c r="F19" s="115"/>
      <c r="G19" s="32"/>
      <c r="H19" s="115"/>
      <c r="I19" s="32"/>
      <c r="J19" s="115"/>
      <c r="K19" s="32"/>
      <c r="L19" s="115"/>
      <c r="M19" s="32"/>
      <c r="N19" s="115"/>
      <c r="O19" s="32">
        <v>1</v>
      </c>
      <c r="P19" s="115"/>
      <c r="Q19" s="32">
        <v>1</v>
      </c>
      <c r="R19" s="115"/>
      <c r="S19" s="32">
        <v>1</v>
      </c>
      <c r="T19" s="115"/>
      <c r="U19" s="32">
        <v>13</v>
      </c>
      <c r="V19" s="115"/>
      <c r="W19" s="32">
        <v>1</v>
      </c>
      <c r="X19" s="115"/>
      <c r="Y19" s="32">
        <v>1</v>
      </c>
      <c r="Z19" s="115"/>
      <c r="AA19" s="32">
        <v>1</v>
      </c>
      <c r="AB19" s="115"/>
      <c r="AC19" s="32">
        <v>1</v>
      </c>
      <c r="AD19" s="115"/>
      <c r="AE19" s="32">
        <v>1</v>
      </c>
      <c r="AF19" s="115"/>
      <c r="AG19" s="32">
        <v>1</v>
      </c>
      <c r="AH19" s="115"/>
      <c r="AI19" s="32">
        <v>1</v>
      </c>
      <c r="AJ19" s="115">
        <v>1</v>
      </c>
      <c r="AK19" s="32">
        <v>1</v>
      </c>
      <c r="AL19" s="115"/>
      <c r="AM19" s="32">
        <v>1</v>
      </c>
      <c r="AN19" s="115">
        <v>1</v>
      </c>
      <c r="AO19" s="32">
        <v>1</v>
      </c>
      <c r="AP19" s="115">
        <v>1</v>
      </c>
      <c r="AQ19" s="7">
        <v>1</v>
      </c>
      <c r="AR19" s="122"/>
      <c r="AS19" s="7"/>
      <c r="AT19" s="122"/>
      <c r="AU19" s="7">
        <v>1</v>
      </c>
      <c r="AV19" s="132"/>
      <c r="AW19" s="109">
        <f t="shared" si="0"/>
        <v>16</v>
      </c>
      <c r="AX19" s="112">
        <f t="shared" si="1"/>
        <v>3</v>
      </c>
    </row>
    <row r="20" spans="1:50" x14ac:dyDescent="0.25">
      <c r="A20" s="3"/>
      <c r="B20" s="5" t="s">
        <v>488</v>
      </c>
      <c r="C20" s="3"/>
      <c r="D20" s="5" t="s">
        <v>487</v>
      </c>
      <c r="E20" s="32"/>
      <c r="F20" s="115"/>
      <c r="G20" s="32"/>
      <c r="H20" s="115"/>
      <c r="I20" s="32"/>
      <c r="J20" s="115"/>
      <c r="K20" s="32"/>
      <c r="L20" s="115"/>
      <c r="M20" s="32"/>
      <c r="N20" s="115"/>
      <c r="O20" s="32"/>
      <c r="P20" s="115"/>
      <c r="Q20" s="32"/>
      <c r="R20" s="115"/>
      <c r="S20" s="32"/>
      <c r="T20" s="115"/>
      <c r="U20" s="32"/>
      <c r="V20" s="115"/>
      <c r="W20" s="32"/>
      <c r="X20" s="115"/>
      <c r="Y20" s="32">
        <v>4</v>
      </c>
      <c r="Z20" s="115"/>
      <c r="AA20" s="32">
        <v>4</v>
      </c>
      <c r="AB20" s="115">
        <v>1</v>
      </c>
      <c r="AC20" s="32"/>
      <c r="AD20" s="115"/>
      <c r="AE20" s="32">
        <v>8</v>
      </c>
      <c r="AF20" s="115">
        <v>4</v>
      </c>
      <c r="AG20" s="32">
        <v>8</v>
      </c>
      <c r="AH20" s="115">
        <v>1</v>
      </c>
      <c r="AI20" s="32">
        <v>14</v>
      </c>
      <c r="AJ20" s="115">
        <v>1</v>
      </c>
      <c r="AK20" s="32">
        <v>14</v>
      </c>
      <c r="AL20" s="115">
        <v>1</v>
      </c>
      <c r="AM20" s="32">
        <v>14</v>
      </c>
      <c r="AN20" s="115">
        <v>1</v>
      </c>
      <c r="AO20" s="32">
        <v>14</v>
      </c>
      <c r="AP20" s="115">
        <v>2</v>
      </c>
      <c r="AQ20" s="7"/>
      <c r="AR20" s="122"/>
      <c r="AS20" s="7">
        <v>7</v>
      </c>
      <c r="AT20" s="122"/>
      <c r="AU20" s="7">
        <v>7</v>
      </c>
      <c r="AV20" s="132">
        <v>1</v>
      </c>
      <c r="AW20" s="109">
        <f t="shared" ref="AW20" si="10">COUNTA(E20,G20,I20,K20,M20,O20,Q20,S20,U20,W20,Y20,AA20,AC20,AE20,AG20,AI20,AQ20,AK20,AM20,AO20,AS20,AU20)</f>
        <v>10</v>
      </c>
      <c r="AX20" s="112">
        <f t="shared" ref="AX20" si="11">F20+H20+J20+L20+N20+P20+R20+T20+V20+X20+Z20+AB20+AD20+AF20+AH20+AJ20+AL20+AN20+AP20+AR20+AT20+AV20</f>
        <v>12</v>
      </c>
    </row>
    <row r="21" spans="1:50" x14ac:dyDescent="0.25">
      <c r="A21" s="3"/>
      <c r="B21" s="5" t="s">
        <v>382</v>
      </c>
      <c r="C21" s="3"/>
      <c r="D21" s="5" t="s">
        <v>383</v>
      </c>
      <c r="E21" s="32">
        <v>14</v>
      </c>
      <c r="F21" s="115">
        <v>2</v>
      </c>
      <c r="G21" s="32">
        <v>11</v>
      </c>
      <c r="H21" s="115">
        <v>1</v>
      </c>
      <c r="I21" s="32"/>
      <c r="J21" s="115"/>
      <c r="K21" s="32">
        <v>12</v>
      </c>
      <c r="L21" s="115">
        <v>1</v>
      </c>
      <c r="M21" s="32">
        <v>5</v>
      </c>
      <c r="N21" s="115"/>
      <c r="O21" s="32">
        <v>3</v>
      </c>
      <c r="P21" s="115"/>
      <c r="Q21" s="32"/>
      <c r="R21" s="115"/>
      <c r="S21" s="32">
        <v>3</v>
      </c>
      <c r="T21" s="115"/>
      <c r="U21" s="32">
        <v>4</v>
      </c>
      <c r="V21" s="115"/>
      <c r="W21" s="32">
        <v>3</v>
      </c>
      <c r="X21" s="115">
        <v>1</v>
      </c>
      <c r="Y21" s="32">
        <v>6</v>
      </c>
      <c r="Z21" s="115"/>
      <c r="AA21" s="32">
        <v>6</v>
      </c>
      <c r="AB21" s="115"/>
      <c r="AC21" s="32">
        <v>6</v>
      </c>
      <c r="AD21" s="115"/>
      <c r="AE21" s="32">
        <v>6</v>
      </c>
      <c r="AF21" s="115"/>
      <c r="AG21" s="32">
        <v>6</v>
      </c>
      <c r="AH21" s="115"/>
      <c r="AI21" s="32"/>
      <c r="AJ21" s="115"/>
      <c r="AK21" s="32">
        <v>4</v>
      </c>
      <c r="AL21" s="115"/>
      <c r="AM21" s="32">
        <v>4</v>
      </c>
      <c r="AN21" s="115"/>
      <c r="AO21" s="32">
        <v>4</v>
      </c>
      <c r="AP21" s="115"/>
      <c r="AQ21" s="7"/>
      <c r="AR21" s="122"/>
      <c r="AS21" s="7">
        <v>6</v>
      </c>
      <c r="AT21" s="122"/>
      <c r="AU21" s="7"/>
      <c r="AV21" s="132"/>
      <c r="AW21" s="109">
        <f t="shared" si="0"/>
        <v>17</v>
      </c>
      <c r="AX21" s="112">
        <f t="shared" si="1"/>
        <v>5</v>
      </c>
    </row>
    <row r="22" spans="1:50" x14ac:dyDescent="0.25">
      <c r="A22" s="3"/>
      <c r="B22" s="5" t="s">
        <v>384</v>
      </c>
      <c r="C22" s="3"/>
      <c r="D22" s="5" t="s">
        <v>385</v>
      </c>
      <c r="E22" s="32">
        <v>3</v>
      </c>
      <c r="F22" s="115"/>
      <c r="G22" s="32"/>
      <c r="H22" s="115"/>
      <c r="I22" s="32">
        <v>3</v>
      </c>
      <c r="J22" s="115"/>
      <c r="K22" s="32">
        <v>3</v>
      </c>
      <c r="L22" s="115"/>
      <c r="M22" s="32"/>
      <c r="N22" s="115"/>
      <c r="O22" s="32"/>
      <c r="P22" s="115"/>
      <c r="Q22" s="32">
        <v>3</v>
      </c>
      <c r="R22" s="115"/>
      <c r="S22" s="32"/>
      <c r="T22" s="115"/>
      <c r="U22" s="32">
        <v>3</v>
      </c>
      <c r="V22" s="115"/>
      <c r="W22" s="32"/>
      <c r="X22" s="115"/>
      <c r="Y22" s="32"/>
      <c r="Z22" s="115"/>
      <c r="AA22" s="32"/>
      <c r="AB22" s="115"/>
      <c r="AC22" s="32"/>
      <c r="AD22" s="115"/>
      <c r="AE22" s="32"/>
      <c r="AF22" s="115"/>
      <c r="AG22" s="32"/>
      <c r="AH22" s="115"/>
      <c r="AI22" s="32">
        <v>3</v>
      </c>
      <c r="AJ22" s="115"/>
      <c r="AK22" s="32"/>
      <c r="AL22" s="115"/>
      <c r="AM22" s="32"/>
      <c r="AN22" s="115"/>
      <c r="AO22" s="32">
        <v>3</v>
      </c>
      <c r="AP22" s="115"/>
      <c r="AQ22" s="7">
        <v>3</v>
      </c>
      <c r="AR22" s="122"/>
      <c r="AS22" s="7"/>
      <c r="AT22" s="122"/>
      <c r="AU22" s="7">
        <v>3</v>
      </c>
      <c r="AV22" s="132">
        <v>1</v>
      </c>
      <c r="AW22" s="109">
        <f t="shared" si="0"/>
        <v>9</v>
      </c>
      <c r="AX22" s="112">
        <f t="shared" si="1"/>
        <v>1</v>
      </c>
    </row>
    <row r="23" spans="1:50" x14ac:dyDescent="0.25">
      <c r="A23" s="3"/>
      <c r="B23" s="5" t="s">
        <v>386</v>
      </c>
      <c r="C23" s="3"/>
      <c r="D23" s="5" t="s">
        <v>387</v>
      </c>
      <c r="E23" s="32"/>
      <c r="F23" s="115"/>
      <c r="G23" s="32"/>
      <c r="H23" s="115"/>
      <c r="I23" s="32"/>
      <c r="J23" s="115"/>
      <c r="K23" s="32"/>
      <c r="L23" s="115"/>
      <c r="M23" s="32"/>
      <c r="N23" s="115"/>
      <c r="O23" s="32"/>
      <c r="P23" s="115"/>
      <c r="Q23" s="32"/>
      <c r="R23" s="115"/>
      <c r="S23" s="32"/>
      <c r="T23" s="115"/>
      <c r="U23" s="32"/>
      <c r="V23" s="115"/>
      <c r="W23" s="32"/>
      <c r="X23" s="115"/>
      <c r="Y23" s="32"/>
      <c r="Z23" s="115"/>
      <c r="AA23" s="32"/>
      <c r="AB23" s="115"/>
      <c r="AC23" s="32"/>
      <c r="AD23" s="115"/>
      <c r="AE23" s="32"/>
      <c r="AF23" s="115"/>
      <c r="AG23" s="32"/>
      <c r="AH23" s="115"/>
      <c r="AI23" s="32"/>
      <c r="AJ23" s="115"/>
      <c r="AK23" s="32"/>
      <c r="AL23" s="115"/>
      <c r="AM23" s="32"/>
      <c r="AN23" s="115"/>
      <c r="AO23" s="32"/>
      <c r="AP23" s="115"/>
      <c r="AQ23" s="7"/>
      <c r="AR23" s="122"/>
      <c r="AS23" s="7"/>
      <c r="AT23" s="122"/>
      <c r="AU23" s="7"/>
      <c r="AV23" s="132"/>
      <c r="AW23" s="109">
        <f t="shared" si="0"/>
        <v>0</v>
      </c>
      <c r="AX23" s="112">
        <f t="shared" si="1"/>
        <v>0</v>
      </c>
    </row>
    <row r="24" spans="1:50" x14ac:dyDescent="0.25">
      <c r="A24" s="3"/>
      <c r="B24" s="5" t="s">
        <v>388</v>
      </c>
      <c r="C24" s="3"/>
      <c r="D24" s="5" t="s">
        <v>389</v>
      </c>
      <c r="E24" s="32">
        <v>11</v>
      </c>
      <c r="F24" s="115"/>
      <c r="G24" s="32">
        <v>1</v>
      </c>
      <c r="H24" s="115"/>
      <c r="I24" s="32">
        <v>11</v>
      </c>
      <c r="J24" s="115"/>
      <c r="K24" s="32">
        <v>11</v>
      </c>
      <c r="L24" s="115"/>
      <c r="M24" s="32">
        <v>11</v>
      </c>
      <c r="N24" s="115">
        <v>1</v>
      </c>
      <c r="O24" s="32"/>
      <c r="P24" s="115"/>
      <c r="Q24" s="32">
        <v>11</v>
      </c>
      <c r="R24" s="115">
        <v>1</v>
      </c>
      <c r="S24" s="32">
        <v>11</v>
      </c>
      <c r="T24" s="115">
        <v>2</v>
      </c>
      <c r="U24" s="32">
        <v>11</v>
      </c>
      <c r="V24" s="115"/>
      <c r="W24" s="32">
        <v>11</v>
      </c>
      <c r="X24" s="115"/>
      <c r="Y24" s="32"/>
      <c r="Z24" s="115"/>
      <c r="AA24" s="32"/>
      <c r="AB24" s="115"/>
      <c r="AC24" s="32">
        <v>11</v>
      </c>
      <c r="AD24" s="115"/>
      <c r="AE24" s="32">
        <v>11</v>
      </c>
      <c r="AF24" s="115"/>
      <c r="AG24" s="32">
        <v>11</v>
      </c>
      <c r="AH24" s="115"/>
      <c r="AI24" s="32">
        <v>11</v>
      </c>
      <c r="AJ24" s="115">
        <v>1</v>
      </c>
      <c r="AK24" s="32">
        <v>11</v>
      </c>
      <c r="AL24" s="115"/>
      <c r="AM24" s="32">
        <v>11</v>
      </c>
      <c r="AN24" s="115">
        <v>1</v>
      </c>
      <c r="AO24" s="32"/>
      <c r="AP24" s="115"/>
      <c r="AQ24" s="7"/>
      <c r="AR24" s="122"/>
      <c r="AS24" s="7">
        <v>11</v>
      </c>
      <c r="AT24" s="122">
        <v>1</v>
      </c>
      <c r="AU24" s="7">
        <v>11</v>
      </c>
      <c r="AV24" s="132"/>
      <c r="AW24" s="109">
        <f t="shared" si="0"/>
        <v>17</v>
      </c>
      <c r="AX24" s="112">
        <f t="shared" si="1"/>
        <v>7</v>
      </c>
    </row>
    <row r="25" spans="1:50" x14ac:dyDescent="0.25">
      <c r="A25" s="3"/>
      <c r="B25" s="5" t="s">
        <v>390</v>
      </c>
      <c r="C25" s="3"/>
      <c r="D25" s="5" t="s">
        <v>391</v>
      </c>
      <c r="E25" s="32"/>
      <c r="F25" s="115"/>
      <c r="G25" s="32"/>
      <c r="H25" s="115"/>
      <c r="I25" s="32">
        <v>9</v>
      </c>
      <c r="J25" s="115">
        <v>1</v>
      </c>
      <c r="K25" s="32">
        <v>14</v>
      </c>
      <c r="L25" s="115"/>
      <c r="M25" s="32">
        <v>12</v>
      </c>
      <c r="N25" s="115"/>
      <c r="O25" s="32">
        <v>11</v>
      </c>
      <c r="P25" s="115"/>
      <c r="Q25" s="32">
        <v>9</v>
      </c>
      <c r="R25" s="115">
        <v>1</v>
      </c>
      <c r="S25" s="32">
        <v>9</v>
      </c>
      <c r="T25" s="115">
        <v>1</v>
      </c>
      <c r="U25" s="32">
        <v>9</v>
      </c>
      <c r="V25" s="115"/>
      <c r="W25" s="32">
        <v>9</v>
      </c>
      <c r="X25" s="115"/>
      <c r="Y25" s="32">
        <v>9</v>
      </c>
      <c r="Z25" s="115">
        <v>1</v>
      </c>
      <c r="AA25" s="32">
        <v>9</v>
      </c>
      <c r="AB25" s="115">
        <v>3</v>
      </c>
      <c r="AC25" s="32">
        <v>9</v>
      </c>
      <c r="AD25" s="115">
        <v>1</v>
      </c>
      <c r="AE25" s="32"/>
      <c r="AF25" s="115"/>
      <c r="AG25" s="32">
        <v>9</v>
      </c>
      <c r="AH25" s="115">
        <v>2</v>
      </c>
      <c r="AI25" s="32">
        <v>9</v>
      </c>
      <c r="AJ25" s="115"/>
      <c r="AK25" s="32">
        <v>9</v>
      </c>
      <c r="AL25" s="115">
        <v>2</v>
      </c>
      <c r="AM25" s="32">
        <v>9</v>
      </c>
      <c r="AN25" s="115"/>
      <c r="AO25" s="32">
        <v>9</v>
      </c>
      <c r="AP25" s="115">
        <v>1</v>
      </c>
      <c r="AQ25" s="7">
        <v>4</v>
      </c>
      <c r="AR25" s="122">
        <v>3</v>
      </c>
      <c r="AS25" s="7">
        <v>9</v>
      </c>
      <c r="AT25" s="122">
        <v>1</v>
      </c>
      <c r="AU25" s="7">
        <v>9</v>
      </c>
      <c r="AV25" s="132">
        <v>1</v>
      </c>
      <c r="AW25" s="109">
        <f>COUNTA(E25,G25,I25,K25,M25,O25,Q25,S25,U25,W25,Y25,AA25,AC25,AE25,AG25,AI25,AQ25,AK25,AM25,AO25,AS25,AU25)</f>
        <v>19</v>
      </c>
      <c r="AX25" s="112">
        <f t="shared" si="1"/>
        <v>18</v>
      </c>
    </row>
    <row r="26" spans="1:50" x14ac:dyDescent="0.25">
      <c r="A26" s="3"/>
      <c r="B26" s="5" t="s">
        <v>392</v>
      </c>
      <c r="C26" s="3"/>
      <c r="D26" s="5" t="s">
        <v>393</v>
      </c>
      <c r="E26" s="32">
        <v>9</v>
      </c>
      <c r="F26" s="115"/>
      <c r="G26" s="32">
        <v>9</v>
      </c>
      <c r="H26" s="115"/>
      <c r="I26" s="32"/>
      <c r="J26" s="115"/>
      <c r="K26" s="32">
        <v>4</v>
      </c>
      <c r="L26" s="115">
        <v>1</v>
      </c>
      <c r="M26" s="32"/>
      <c r="N26" s="115"/>
      <c r="O26" s="32">
        <v>5</v>
      </c>
      <c r="P26" s="115"/>
      <c r="Q26" s="32">
        <v>5</v>
      </c>
      <c r="R26" s="115"/>
      <c r="S26" s="32">
        <v>5</v>
      </c>
      <c r="T26" s="115"/>
      <c r="U26" s="32">
        <v>5</v>
      </c>
      <c r="V26" s="115"/>
      <c r="W26" s="32">
        <v>5</v>
      </c>
      <c r="X26" s="115">
        <v>1</v>
      </c>
      <c r="Y26" s="32">
        <v>5</v>
      </c>
      <c r="Z26" s="115"/>
      <c r="AA26" s="32">
        <v>5</v>
      </c>
      <c r="AB26" s="115"/>
      <c r="AC26" s="32">
        <v>5</v>
      </c>
      <c r="AD26" s="115"/>
      <c r="AE26" s="32">
        <v>5</v>
      </c>
      <c r="AF26" s="115"/>
      <c r="AG26" s="32">
        <v>5</v>
      </c>
      <c r="AH26" s="115"/>
      <c r="AI26" s="32"/>
      <c r="AJ26" s="115"/>
      <c r="AK26" s="32">
        <v>5</v>
      </c>
      <c r="AL26" s="115"/>
      <c r="AM26" s="32">
        <v>5</v>
      </c>
      <c r="AN26" s="115"/>
      <c r="AO26" s="32">
        <v>5</v>
      </c>
      <c r="AP26" s="115">
        <v>1</v>
      </c>
      <c r="AQ26" s="7"/>
      <c r="AR26" s="122"/>
      <c r="AS26" s="7">
        <v>5</v>
      </c>
      <c r="AT26" s="122">
        <v>1</v>
      </c>
      <c r="AU26" s="7">
        <v>5</v>
      </c>
      <c r="AV26" s="132"/>
      <c r="AW26" s="109">
        <f t="shared" si="0"/>
        <v>18</v>
      </c>
      <c r="AX26" s="112">
        <f t="shared" si="1"/>
        <v>4</v>
      </c>
    </row>
    <row r="27" spans="1:50" x14ac:dyDescent="0.25">
      <c r="A27" s="3"/>
      <c r="B27" s="5" t="s">
        <v>394</v>
      </c>
      <c r="C27" s="3"/>
      <c r="D27" s="5" t="s">
        <v>395</v>
      </c>
      <c r="E27" s="32">
        <v>7</v>
      </c>
      <c r="F27" s="115">
        <v>2</v>
      </c>
      <c r="G27" s="32">
        <v>7</v>
      </c>
      <c r="H27" s="115"/>
      <c r="I27" s="32">
        <v>7</v>
      </c>
      <c r="J27" s="115">
        <v>4</v>
      </c>
      <c r="K27" s="32">
        <v>9</v>
      </c>
      <c r="L27" s="115">
        <v>2</v>
      </c>
      <c r="M27" s="32">
        <v>9</v>
      </c>
      <c r="N27" s="115">
        <v>2</v>
      </c>
      <c r="O27" s="32">
        <v>9</v>
      </c>
      <c r="P27" s="115">
        <v>1</v>
      </c>
      <c r="Q27" s="32"/>
      <c r="R27" s="115"/>
      <c r="S27" s="32"/>
      <c r="T27" s="115"/>
      <c r="U27" s="32"/>
      <c r="V27" s="115"/>
      <c r="W27" s="32"/>
      <c r="X27" s="115"/>
      <c r="Y27" s="32"/>
      <c r="Z27" s="115"/>
      <c r="AA27" s="32"/>
      <c r="AB27" s="115"/>
      <c r="AC27" s="32"/>
      <c r="AD27" s="115"/>
      <c r="AE27" s="32"/>
      <c r="AF27" s="115"/>
      <c r="AG27" s="32"/>
      <c r="AH27" s="115"/>
      <c r="AI27" s="32"/>
      <c r="AJ27" s="115"/>
      <c r="AK27" s="32"/>
      <c r="AL27" s="115"/>
      <c r="AM27" s="32"/>
      <c r="AN27" s="115"/>
      <c r="AO27" s="32"/>
      <c r="AP27" s="115"/>
      <c r="AQ27" s="7"/>
      <c r="AR27" s="122"/>
      <c r="AS27" s="7"/>
      <c r="AT27" s="122"/>
      <c r="AU27" s="7"/>
      <c r="AV27" s="132"/>
      <c r="AW27" s="109">
        <f t="shared" si="0"/>
        <v>6</v>
      </c>
      <c r="AX27" s="112">
        <f t="shared" si="1"/>
        <v>11</v>
      </c>
    </row>
    <row r="28" spans="1:50" x14ac:dyDescent="0.25">
      <c r="A28" s="3"/>
      <c r="B28" s="5" t="s">
        <v>396</v>
      </c>
      <c r="C28" s="3"/>
      <c r="D28" s="5" t="s">
        <v>397</v>
      </c>
      <c r="E28" s="32"/>
      <c r="F28" s="115"/>
      <c r="G28" s="32"/>
      <c r="H28" s="115"/>
      <c r="I28" s="32"/>
      <c r="J28" s="115"/>
      <c r="K28" s="32"/>
      <c r="L28" s="115"/>
      <c r="M28" s="32"/>
      <c r="N28" s="115"/>
      <c r="O28" s="32"/>
      <c r="P28" s="115"/>
      <c r="Q28" s="32"/>
      <c r="R28" s="115"/>
      <c r="S28" s="32"/>
      <c r="T28" s="115"/>
      <c r="U28" s="32"/>
      <c r="V28" s="115"/>
      <c r="W28" s="32"/>
      <c r="X28" s="115"/>
      <c r="Y28" s="32"/>
      <c r="Z28" s="115"/>
      <c r="AA28" s="32"/>
      <c r="AB28" s="115"/>
      <c r="AC28" s="32"/>
      <c r="AD28" s="115"/>
      <c r="AE28" s="32"/>
      <c r="AF28" s="115"/>
      <c r="AG28" s="32"/>
      <c r="AH28" s="115"/>
      <c r="AI28" s="32"/>
      <c r="AJ28" s="115"/>
      <c r="AK28" s="32"/>
      <c r="AL28" s="115"/>
      <c r="AM28" s="32"/>
      <c r="AN28" s="115"/>
      <c r="AO28" s="32"/>
      <c r="AP28" s="115"/>
      <c r="AQ28" s="7"/>
      <c r="AR28" s="122"/>
      <c r="AS28" s="7"/>
      <c r="AT28" s="122"/>
      <c r="AU28" s="7"/>
      <c r="AV28" s="132"/>
      <c r="AW28" s="109">
        <f t="shared" si="0"/>
        <v>0</v>
      </c>
      <c r="AX28" s="112">
        <f t="shared" si="1"/>
        <v>0</v>
      </c>
    </row>
    <row r="29" spans="1:50" x14ac:dyDescent="0.25">
      <c r="A29" s="3"/>
      <c r="B29" s="5" t="s">
        <v>398</v>
      </c>
      <c r="C29" s="3"/>
      <c r="D29" s="5" t="s">
        <v>399</v>
      </c>
      <c r="E29" s="32">
        <v>2</v>
      </c>
      <c r="F29" s="115"/>
      <c r="G29" s="32">
        <v>2</v>
      </c>
      <c r="H29" s="115"/>
      <c r="I29" s="32">
        <v>2</v>
      </c>
      <c r="J29" s="115"/>
      <c r="K29" s="32">
        <v>2</v>
      </c>
      <c r="L29" s="115">
        <v>3</v>
      </c>
      <c r="M29" s="32">
        <v>2</v>
      </c>
      <c r="N29" s="115">
        <v>4</v>
      </c>
      <c r="O29" s="32">
        <v>2</v>
      </c>
      <c r="P29" s="115">
        <v>1</v>
      </c>
      <c r="Q29" s="32">
        <v>2</v>
      </c>
      <c r="R29" s="115">
        <v>4</v>
      </c>
      <c r="S29" s="32">
        <v>2</v>
      </c>
      <c r="T29" s="115">
        <v>1</v>
      </c>
      <c r="U29" s="32">
        <v>2</v>
      </c>
      <c r="V29" s="115">
        <v>2</v>
      </c>
      <c r="W29" s="32">
        <v>2</v>
      </c>
      <c r="X29" s="115">
        <v>2</v>
      </c>
      <c r="Y29" s="32">
        <v>2</v>
      </c>
      <c r="Z29" s="115">
        <v>1</v>
      </c>
      <c r="AA29" s="32">
        <v>2</v>
      </c>
      <c r="AB29" s="115">
        <v>4</v>
      </c>
      <c r="AC29" s="32">
        <v>2</v>
      </c>
      <c r="AD29" s="115">
        <v>3</v>
      </c>
      <c r="AE29" s="32">
        <v>2</v>
      </c>
      <c r="AF29" s="115">
        <v>3</v>
      </c>
      <c r="AG29" s="32">
        <v>2</v>
      </c>
      <c r="AH29" s="115">
        <v>1</v>
      </c>
      <c r="AI29" s="32">
        <v>2</v>
      </c>
      <c r="AJ29" s="115">
        <v>1</v>
      </c>
      <c r="AK29" s="32">
        <v>2</v>
      </c>
      <c r="AL29" s="115">
        <v>2</v>
      </c>
      <c r="AM29" s="32">
        <v>2</v>
      </c>
      <c r="AN29" s="115">
        <v>2</v>
      </c>
      <c r="AO29" s="32">
        <v>2</v>
      </c>
      <c r="AP29" s="115"/>
      <c r="AQ29" s="7"/>
      <c r="AR29" s="122"/>
      <c r="AS29" s="7">
        <v>2</v>
      </c>
      <c r="AT29" s="122"/>
      <c r="AU29" s="7">
        <v>2</v>
      </c>
      <c r="AV29" s="132">
        <v>1</v>
      </c>
      <c r="AW29" s="109">
        <f t="shared" si="0"/>
        <v>21</v>
      </c>
      <c r="AX29" s="112">
        <f t="shared" si="1"/>
        <v>35</v>
      </c>
    </row>
    <row r="30" spans="1:50" x14ac:dyDescent="0.25">
      <c r="A30" s="3"/>
      <c r="B30" s="5" t="s">
        <v>400</v>
      </c>
      <c r="C30" s="3"/>
      <c r="D30" s="5" t="s">
        <v>401</v>
      </c>
      <c r="E30" s="32">
        <v>4</v>
      </c>
      <c r="F30" s="115"/>
      <c r="G30" s="32">
        <v>4</v>
      </c>
      <c r="H30" s="115"/>
      <c r="I30" s="32">
        <v>4</v>
      </c>
      <c r="J30" s="115">
        <v>2</v>
      </c>
      <c r="K30" s="32">
        <v>8</v>
      </c>
      <c r="L30" s="115"/>
      <c r="M30" s="32"/>
      <c r="N30" s="115"/>
      <c r="O30" s="32">
        <v>4</v>
      </c>
      <c r="P30" s="115">
        <v>2</v>
      </c>
      <c r="Q30" s="32">
        <v>6</v>
      </c>
      <c r="R30" s="115"/>
      <c r="S30" s="32">
        <v>6</v>
      </c>
      <c r="T30" s="115">
        <v>1</v>
      </c>
      <c r="U30" s="32">
        <v>6</v>
      </c>
      <c r="V30" s="115">
        <v>2</v>
      </c>
      <c r="W30" s="32">
        <v>6</v>
      </c>
      <c r="X30" s="115">
        <v>6</v>
      </c>
      <c r="Y30" s="32">
        <v>3</v>
      </c>
      <c r="Z30" s="115"/>
      <c r="AA30" s="32">
        <v>3</v>
      </c>
      <c r="AB30" s="115"/>
      <c r="AC30" s="32">
        <v>3</v>
      </c>
      <c r="AD30" s="115">
        <v>1</v>
      </c>
      <c r="AE30" s="32"/>
      <c r="AF30" s="115"/>
      <c r="AG30" s="32"/>
      <c r="AH30" s="115"/>
      <c r="AI30" s="32">
        <v>8</v>
      </c>
      <c r="AJ30" s="115"/>
      <c r="AK30" s="32">
        <v>8</v>
      </c>
      <c r="AL30" s="115">
        <v>1</v>
      </c>
      <c r="AM30" s="32">
        <v>8</v>
      </c>
      <c r="AN30" s="115">
        <v>1</v>
      </c>
      <c r="AO30" s="32">
        <v>7</v>
      </c>
      <c r="AP30" s="115"/>
      <c r="AQ30" s="7">
        <v>9</v>
      </c>
      <c r="AR30" s="122">
        <v>2</v>
      </c>
      <c r="AS30" s="7">
        <v>10</v>
      </c>
      <c r="AT30" s="122">
        <v>2</v>
      </c>
      <c r="AU30" s="7">
        <v>6</v>
      </c>
      <c r="AV30" s="132"/>
      <c r="AW30" s="109">
        <f t="shared" si="0"/>
        <v>19</v>
      </c>
      <c r="AX30" s="112">
        <f t="shared" si="1"/>
        <v>20</v>
      </c>
    </row>
    <row r="31" spans="1:50" x14ac:dyDescent="0.25">
      <c r="A31" s="3"/>
      <c r="B31" s="5" t="s">
        <v>402</v>
      </c>
      <c r="C31" s="3"/>
      <c r="D31" s="5" t="s">
        <v>403</v>
      </c>
      <c r="E31" s="32"/>
      <c r="F31" s="115"/>
      <c r="G31" s="32"/>
      <c r="H31" s="115"/>
      <c r="I31" s="32">
        <v>5</v>
      </c>
      <c r="J31" s="115"/>
      <c r="K31" s="32"/>
      <c r="L31" s="115"/>
      <c r="M31" s="32">
        <v>3</v>
      </c>
      <c r="N31" s="115"/>
      <c r="O31" s="32">
        <v>12</v>
      </c>
      <c r="P31" s="115"/>
      <c r="Q31" s="32"/>
      <c r="R31" s="115"/>
      <c r="S31" s="32"/>
      <c r="T31" s="115"/>
      <c r="U31" s="32"/>
      <c r="V31" s="115"/>
      <c r="W31" s="32"/>
      <c r="X31" s="115"/>
      <c r="Y31" s="32">
        <v>14</v>
      </c>
      <c r="Z31" s="115"/>
      <c r="AA31" s="32"/>
      <c r="AB31" s="115"/>
      <c r="AC31" s="32"/>
      <c r="AD31" s="115"/>
      <c r="AE31" s="32">
        <v>3</v>
      </c>
      <c r="AF31" s="115"/>
      <c r="AG31" s="32">
        <v>3</v>
      </c>
      <c r="AH31" s="115"/>
      <c r="AI31" s="32">
        <v>5</v>
      </c>
      <c r="AJ31" s="115"/>
      <c r="AK31" s="32"/>
      <c r="AL31" s="115"/>
      <c r="AM31" s="32">
        <v>3</v>
      </c>
      <c r="AN31" s="115"/>
      <c r="AO31" s="32">
        <v>8</v>
      </c>
      <c r="AP31" s="115"/>
      <c r="AQ31" s="7">
        <v>2</v>
      </c>
      <c r="AR31" s="122"/>
      <c r="AS31" s="7">
        <v>3</v>
      </c>
      <c r="AT31" s="122"/>
      <c r="AU31" s="7"/>
      <c r="AV31" s="132"/>
      <c r="AW31" s="109">
        <f t="shared" si="0"/>
        <v>11</v>
      </c>
      <c r="AX31" s="112">
        <f t="shared" si="1"/>
        <v>0</v>
      </c>
    </row>
    <row r="32" spans="1:50" x14ac:dyDescent="0.25">
      <c r="A32" s="3"/>
      <c r="B32" s="5"/>
      <c r="C32" s="3"/>
      <c r="D32" s="5"/>
      <c r="E32" s="32"/>
      <c r="F32" s="115"/>
      <c r="G32" s="32"/>
      <c r="H32" s="115"/>
      <c r="I32" s="32"/>
      <c r="J32" s="115"/>
      <c r="K32" s="32"/>
      <c r="L32" s="115"/>
      <c r="M32" s="32"/>
      <c r="N32" s="115"/>
      <c r="O32" s="32"/>
      <c r="P32" s="115"/>
      <c r="Q32" s="32"/>
      <c r="R32" s="115"/>
      <c r="S32" s="32"/>
      <c r="T32" s="115"/>
      <c r="U32" s="32"/>
      <c r="V32" s="115"/>
      <c r="W32" s="32"/>
      <c r="X32" s="115"/>
      <c r="Y32" s="32"/>
      <c r="Z32" s="115"/>
      <c r="AA32" s="32"/>
      <c r="AB32" s="115"/>
      <c r="AC32" s="32"/>
      <c r="AD32" s="115"/>
      <c r="AE32" s="32"/>
      <c r="AF32" s="115"/>
      <c r="AG32" s="32"/>
      <c r="AH32" s="115"/>
      <c r="AI32" s="32"/>
      <c r="AJ32" s="115"/>
      <c r="AK32" s="32"/>
      <c r="AL32" s="115"/>
      <c r="AM32" s="32"/>
      <c r="AN32" s="115"/>
      <c r="AO32" s="32"/>
      <c r="AP32" s="115"/>
      <c r="AQ32" s="7"/>
      <c r="AR32" s="122"/>
      <c r="AS32" s="7"/>
      <c r="AT32" s="122"/>
      <c r="AU32" s="7"/>
      <c r="AV32" s="132"/>
      <c r="AW32" s="109">
        <f t="shared" si="0"/>
        <v>0</v>
      </c>
      <c r="AX32" s="112">
        <f t="shared" si="1"/>
        <v>0</v>
      </c>
    </row>
    <row r="33" spans="1:50" ht="15.75" thickBot="1" x14ac:dyDescent="0.3">
      <c r="A33" s="4"/>
      <c r="B33" s="9"/>
      <c r="C33" s="4"/>
      <c r="D33" s="9"/>
      <c r="E33" s="25"/>
      <c r="F33" s="118"/>
      <c r="G33" s="25"/>
      <c r="H33" s="118"/>
      <c r="I33" s="25"/>
      <c r="J33" s="118"/>
      <c r="K33" s="25"/>
      <c r="L33" s="118"/>
      <c r="M33" s="25"/>
      <c r="N33" s="118"/>
      <c r="O33" s="25"/>
      <c r="P33" s="118"/>
      <c r="Q33" s="25"/>
      <c r="R33" s="118"/>
      <c r="S33" s="25"/>
      <c r="T33" s="118"/>
      <c r="U33" s="25"/>
      <c r="V33" s="118"/>
      <c r="W33" s="25"/>
      <c r="X33" s="118"/>
      <c r="Y33" s="25"/>
      <c r="Z33" s="118"/>
      <c r="AA33" s="25"/>
      <c r="AB33" s="118"/>
      <c r="AC33" s="25"/>
      <c r="AD33" s="118"/>
      <c r="AE33" s="25"/>
      <c r="AF33" s="118"/>
      <c r="AG33" s="25"/>
      <c r="AH33" s="118"/>
      <c r="AI33" s="25"/>
      <c r="AJ33" s="118"/>
      <c r="AK33" s="25"/>
      <c r="AL33" s="118"/>
      <c r="AM33" s="25"/>
      <c r="AN33" s="118"/>
      <c r="AO33" s="25"/>
      <c r="AP33" s="118"/>
      <c r="AQ33" s="28"/>
      <c r="AR33" s="117"/>
      <c r="AS33" s="28"/>
      <c r="AT33" s="117"/>
      <c r="AU33" s="28"/>
      <c r="AV33" s="139"/>
      <c r="AW33" s="110">
        <f t="shared" si="0"/>
        <v>0</v>
      </c>
      <c r="AX33" s="113">
        <f t="shared" si="1"/>
        <v>0</v>
      </c>
    </row>
    <row r="34" spans="1:50" x14ac:dyDescent="0.25">
      <c r="A34" s="1"/>
      <c r="B34" s="1"/>
      <c r="C34" s="1"/>
      <c r="D34" s="1"/>
      <c r="E34" s="11">
        <f>COUNTA(E7:E33)</f>
        <v>13</v>
      </c>
      <c r="F34" s="19">
        <f>SUM(F7:F33)</f>
        <v>7</v>
      </c>
      <c r="G34" s="11">
        <f>COUNTA(G7:G33)</f>
        <v>12</v>
      </c>
      <c r="H34" s="19">
        <f>SUM(H7:H33)</f>
        <v>8</v>
      </c>
      <c r="I34" s="11">
        <f>COUNTA(I7:I33)</f>
        <v>12</v>
      </c>
      <c r="J34" s="19">
        <f>SUM(J7:J33)</f>
        <v>13</v>
      </c>
      <c r="K34" s="11">
        <f>COUNTA(K7:K33)</f>
        <v>13</v>
      </c>
      <c r="L34" s="19">
        <f>SUM(L7:L33)</f>
        <v>11</v>
      </c>
      <c r="M34" s="11">
        <f>COUNTA(M7:M33)</f>
        <v>13</v>
      </c>
      <c r="N34" s="19">
        <f>SUM(N7:N33)</f>
        <v>12</v>
      </c>
      <c r="O34" s="11">
        <f>COUNTA(O7:O33)</f>
        <v>13</v>
      </c>
      <c r="P34" s="19">
        <f>SUM(P7:P33)</f>
        <v>6</v>
      </c>
      <c r="Q34" s="11">
        <f>COUNTA(Q7:Q33)</f>
        <v>13</v>
      </c>
      <c r="R34" s="19">
        <f>SUM(R7:R33)</f>
        <v>15</v>
      </c>
      <c r="S34" s="11">
        <f>COUNTA(S7:S33)</f>
        <v>13</v>
      </c>
      <c r="T34" s="19">
        <f>SUM(T7:T33)</f>
        <v>12</v>
      </c>
      <c r="U34" s="11">
        <f>COUNTA(U7:U33)</f>
        <v>14</v>
      </c>
      <c r="V34" s="19">
        <f>SUM(V7:V33)</f>
        <v>16</v>
      </c>
      <c r="W34" s="11">
        <f>COUNTA(W7:W33)</f>
        <v>12</v>
      </c>
      <c r="X34" s="19">
        <f>SUM(X7:X33)</f>
        <v>15</v>
      </c>
      <c r="Y34" s="11">
        <f>COUNTA(Y7:Y33)</f>
        <v>13</v>
      </c>
      <c r="Z34" s="19">
        <f>SUM(Z7:Z33)</f>
        <v>7</v>
      </c>
      <c r="AA34" s="11">
        <f>COUNTA(AA7:AA33)</f>
        <v>13</v>
      </c>
      <c r="AB34" s="19">
        <f>SUM(AB7:AB33)</f>
        <v>11</v>
      </c>
      <c r="AC34" s="11">
        <f>COUNTA(AC7:AC33)</f>
        <v>13</v>
      </c>
      <c r="AD34" s="19">
        <f>SUM(AD7:AD33)</f>
        <v>9</v>
      </c>
      <c r="AE34" s="11">
        <f>COUNTA(AE7:AE33)</f>
        <v>11</v>
      </c>
      <c r="AF34" s="19">
        <f>SUM(AF7:AF33)</f>
        <v>8</v>
      </c>
      <c r="AG34" s="11">
        <f>COUNTA(AG7:AG33)</f>
        <v>12</v>
      </c>
      <c r="AH34" s="19">
        <f>SUM(AH7:AH33)</f>
        <v>6</v>
      </c>
      <c r="AI34" s="11">
        <f>COUNTA(AI7:AI33)</f>
        <v>13</v>
      </c>
      <c r="AJ34" s="19">
        <f>SUM(AJ7:AJ33)</f>
        <v>10</v>
      </c>
      <c r="AK34" s="11">
        <f>COUNTA(AK7:AK33)</f>
        <v>13</v>
      </c>
      <c r="AL34" s="19">
        <f>SUM(AL7:AL33)</f>
        <v>12</v>
      </c>
      <c r="AM34" s="11">
        <f>COUNTA(AM7:AM33)</f>
        <v>13</v>
      </c>
      <c r="AN34" s="19">
        <f>SUM(AN7:AN33)</f>
        <v>14</v>
      </c>
      <c r="AO34" s="11">
        <f>COUNTA(AO7:AO33)</f>
        <v>13</v>
      </c>
      <c r="AP34" s="19">
        <f>SUM(AP7:AP33)</f>
        <v>9</v>
      </c>
      <c r="AQ34" s="11">
        <f>COUNTA(AQ7:AQ33)</f>
        <v>11</v>
      </c>
      <c r="AR34" s="19">
        <f>SUM(AR7:AR33)</f>
        <v>9</v>
      </c>
      <c r="AS34" s="11">
        <f>COUNTA(AS7:AS33)</f>
        <v>13</v>
      </c>
      <c r="AT34" s="19">
        <f>SUM(AT7:AT33)</f>
        <v>9</v>
      </c>
      <c r="AU34" s="11">
        <f>COUNTA(AU7:AU33)</f>
        <v>13</v>
      </c>
      <c r="AV34" s="19">
        <f t="shared" ref="AV34" si="12">SUM(AV7:AV33)</f>
        <v>11</v>
      </c>
      <c r="AW34" s="1"/>
      <c r="AX34" s="19">
        <f>SUM(AX7:AX33)</f>
        <v>230</v>
      </c>
    </row>
  </sheetData>
  <sheetProtection algorithmName="SHA-512" hashValue="R0DERozL03TNk1ud4pBEucu76SAmGWcePju/lU5hMUsRO/rSlSYBSqX0yhydx+khm05OJG4eWyYfePBGZqHMRA==" saltValue="Mz29EfYEjsXL1layvr6Cdg==" spinCount="100000" sheet="1" objects="1" scenarios="1"/>
  <mergeCells count="25">
    <mergeCell ref="AM1:AN5"/>
    <mergeCell ref="AW1:AW6"/>
    <mergeCell ref="AX1:AX6"/>
    <mergeCell ref="AQ1:AR5"/>
    <mergeCell ref="AS1:AT5"/>
    <mergeCell ref="AU1:AV5"/>
    <mergeCell ref="AO1:AP5"/>
    <mergeCell ref="AK1:AL5"/>
    <mergeCell ref="O1:P5"/>
    <mergeCell ref="Q1:R5"/>
    <mergeCell ref="S1:T5"/>
    <mergeCell ref="U1:V5"/>
    <mergeCell ref="W1:X5"/>
    <mergeCell ref="Y1:Z5"/>
    <mergeCell ref="AA1:AB5"/>
    <mergeCell ref="AC1:AD5"/>
    <mergeCell ref="AE1:AF5"/>
    <mergeCell ref="AG1:AH5"/>
    <mergeCell ref="AI1:AJ5"/>
    <mergeCell ref="M1:N5"/>
    <mergeCell ref="A1:D6"/>
    <mergeCell ref="E1:F5"/>
    <mergeCell ref="G1:H5"/>
    <mergeCell ref="I1:J5"/>
    <mergeCell ref="K1:L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E9285-B768-4224-B944-B42411211F8F}">
  <dimension ref="A1:AX29"/>
  <sheetViews>
    <sheetView workbookViewId="0">
      <selection sqref="A1:D6"/>
    </sheetView>
  </sheetViews>
  <sheetFormatPr baseColWidth="10" defaultRowHeight="15" x14ac:dyDescent="0.25"/>
  <cols>
    <col min="1" max="1" width="1.28515625" style="14" customWidth="1"/>
    <col min="2" max="2" width="16.140625" style="14" bestFit="1" customWidth="1"/>
    <col min="3" max="3" width="1.28515625" style="14" customWidth="1"/>
    <col min="4" max="4" width="23.85546875" style="14" bestFit="1" customWidth="1"/>
    <col min="5" max="49" width="3.7109375" style="14" customWidth="1"/>
    <col min="50" max="50" width="4.42578125" style="14" bestFit="1" customWidth="1"/>
    <col min="51" max="16384" width="11.42578125" style="14"/>
  </cols>
  <sheetData>
    <row r="1" spans="1:50" ht="15" customHeight="1" x14ac:dyDescent="0.25">
      <c r="A1" s="207" t="s">
        <v>21</v>
      </c>
      <c r="B1" s="207"/>
      <c r="C1" s="207"/>
      <c r="D1" s="208"/>
      <c r="E1" s="201" t="s">
        <v>108</v>
      </c>
      <c r="F1" s="202"/>
      <c r="G1" s="201" t="s">
        <v>81</v>
      </c>
      <c r="H1" s="202"/>
      <c r="I1" s="201" t="s">
        <v>109</v>
      </c>
      <c r="J1" s="202"/>
      <c r="K1" s="201" t="s">
        <v>69</v>
      </c>
      <c r="L1" s="202"/>
      <c r="M1" s="201" t="s">
        <v>104</v>
      </c>
      <c r="N1" s="202"/>
      <c r="O1" s="201" t="s">
        <v>38</v>
      </c>
      <c r="P1" s="202"/>
      <c r="Q1" s="201" t="s">
        <v>55</v>
      </c>
      <c r="R1" s="202"/>
      <c r="S1" s="201" t="s">
        <v>110</v>
      </c>
      <c r="T1" s="202"/>
      <c r="U1" s="201" t="s">
        <v>94</v>
      </c>
      <c r="V1" s="202"/>
      <c r="W1" s="201" t="s">
        <v>472</v>
      </c>
      <c r="X1" s="202"/>
      <c r="Y1" s="201" t="s">
        <v>87</v>
      </c>
      <c r="Z1" s="202"/>
      <c r="AA1" s="201" t="s">
        <v>111</v>
      </c>
      <c r="AB1" s="202"/>
      <c r="AC1" s="201" t="s">
        <v>76</v>
      </c>
      <c r="AD1" s="202"/>
      <c r="AE1" s="201" t="s">
        <v>491</v>
      </c>
      <c r="AF1" s="202"/>
      <c r="AG1" s="201" t="s">
        <v>46</v>
      </c>
      <c r="AH1" s="202"/>
      <c r="AI1" s="201" t="s">
        <v>63</v>
      </c>
      <c r="AJ1" s="202"/>
      <c r="AK1" s="201" t="s">
        <v>100</v>
      </c>
      <c r="AL1" s="202"/>
      <c r="AM1" s="201" t="s">
        <v>112</v>
      </c>
      <c r="AN1" s="202"/>
      <c r="AO1" s="201" t="s">
        <v>503</v>
      </c>
      <c r="AP1" s="202"/>
      <c r="AQ1" s="201" t="s">
        <v>508</v>
      </c>
      <c r="AR1" s="202"/>
      <c r="AS1" s="201" t="s">
        <v>519</v>
      </c>
      <c r="AT1" s="202"/>
      <c r="AU1" s="201" t="s">
        <v>521</v>
      </c>
      <c r="AV1" s="202"/>
      <c r="AW1" s="191" t="s">
        <v>12</v>
      </c>
      <c r="AX1" s="193" t="s">
        <v>0</v>
      </c>
    </row>
    <row r="2" spans="1:50" x14ac:dyDescent="0.25">
      <c r="A2" s="207"/>
      <c r="B2" s="207"/>
      <c r="C2" s="207"/>
      <c r="D2" s="208"/>
      <c r="E2" s="203"/>
      <c r="F2" s="204"/>
      <c r="G2" s="203"/>
      <c r="H2" s="204"/>
      <c r="I2" s="203"/>
      <c r="J2" s="204"/>
      <c r="K2" s="203"/>
      <c r="L2" s="204"/>
      <c r="M2" s="203"/>
      <c r="N2" s="204"/>
      <c r="O2" s="203"/>
      <c r="P2" s="204"/>
      <c r="Q2" s="203"/>
      <c r="R2" s="204"/>
      <c r="S2" s="203"/>
      <c r="T2" s="204"/>
      <c r="U2" s="203"/>
      <c r="V2" s="204"/>
      <c r="W2" s="203"/>
      <c r="X2" s="204"/>
      <c r="Y2" s="203"/>
      <c r="Z2" s="204"/>
      <c r="AA2" s="203"/>
      <c r="AB2" s="204"/>
      <c r="AC2" s="203"/>
      <c r="AD2" s="204"/>
      <c r="AE2" s="203"/>
      <c r="AF2" s="204"/>
      <c r="AG2" s="203"/>
      <c r="AH2" s="204"/>
      <c r="AI2" s="203"/>
      <c r="AJ2" s="204"/>
      <c r="AK2" s="203"/>
      <c r="AL2" s="204"/>
      <c r="AM2" s="203"/>
      <c r="AN2" s="204"/>
      <c r="AO2" s="203"/>
      <c r="AP2" s="204"/>
      <c r="AQ2" s="203"/>
      <c r="AR2" s="204"/>
      <c r="AS2" s="203"/>
      <c r="AT2" s="204"/>
      <c r="AU2" s="203"/>
      <c r="AV2" s="204"/>
      <c r="AW2" s="192"/>
      <c r="AX2" s="194"/>
    </row>
    <row r="3" spans="1:50" x14ac:dyDescent="0.25">
      <c r="A3" s="207"/>
      <c r="B3" s="207"/>
      <c r="C3" s="207"/>
      <c r="D3" s="208"/>
      <c r="E3" s="203"/>
      <c r="F3" s="204"/>
      <c r="G3" s="203"/>
      <c r="H3" s="204"/>
      <c r="I3" s="203"/>
      <c r="J3" s="204"/>
      <c r="K3" s="203"/>
      <c r="L3" s="204"/>
      <c r="M3" s="203"/>
      <c r="N3" s="204"/>
      <c r="O3" s="203"/>
      <c r="P3" s="204"/>
      <c r="Q3" s="203"/>
      <c r="R3" s="204"/>
      <c r="S3" s="203"/>
      <c r="T3" s="204"/>
      <c r="U3" s="203"/>
      <c r="V3" s="204"/>
      <c r="W3" s="203"/>
      <c r="X3" s="204"/>
      <c r="Y3" s="203"/>
      <c r="Z3" s="204"/>
      <c r="AA3" s="203"/>
      <c r="AB3" s="204"/>
      <c r="AC3" s="203"/>
      <c r="AD3" s="204"/>
      <c r="AE3" s="203"/>
      <c r="AF3" s="204"/>
      <c r="AG3" s="203"/>
      <c r="AH3" s="204"/>
      <c r="AI3" s="203"/>
      <c r="AJ3" s="204"/>
      <c r="AK3" s="203"/>
      <c r="AL3" s="204"/>
      <c r="AM3" s="203"/>
      <c r="AN3" s="204"/>
      <c r="AO3" s="203"/>
      <c r="AP3" s="204"/>
      <c r="AQ3" s="203"/>
      <c r="AR3" s="204"/>
      <c r="AS3" s="203"/>
      <c r="AT3" s="204"/>
      <c r="AU3" s="203"/>
      <c r="AV3" s="204"/>
      <c r="AW3" s="192"/>
      <c r="AX3" s="194"/>
    </row>
    <row r="4" spans="1:50" x14ac:dyDescent="0.25">
      <c r="A4" s="207"/>
      <c r="B4" s="207"/>
      <c r="C4" s="207"/>
      <c r="D4" s="208"/>
      <c r="E4" s="203"/>
      <c r="F4" s="204"/>
      <c r="G4" s="203"/>
      <c r="H4" s="204"/>
      <c r="I4" s="203"/>
      <c r="J4" s="204"/>
      <c r="K4" s="203"/>
      <c r="L4" s="204"/>
      <c r="M4" s="203"/>
      <c r="N4" s="204"/>
      <c r="O4" s="203"/>
      <c r="P4" s="204"/>
      <c r="Q4" s="203"/>
      <c r="R4" s="204"/>
      <c r="S4" s="203"/>
      <c r="T4" s="204"/>
      <c r="U4" s="203"/>
      <c r="V4" s="204"/>
      <c r="W4" s="203"/>
      <c r="X4" s="204"/>
      <c r="Y4" s="203"/>
      <c r="Z4" s="204"/>
      <c r="AA4" s="203"/>
      <c r="AB4" s="204"/>
      <c r="AC4" s="203"/>
      <c r="AD4" s="204"/>
      <c r="AE4" s="203"/>
      <c r="AF4" s="204"/>
      <c r="AG4" s="203"/>
      <c r="AH4" s="204"/>
      <c r="AI4" s="203"/>
      <c r="AJ4" s="204"/>
      <c r="AK4" s="203"/>
      <c r="AL4" s="204"/>
      <c r="AM4" s="203"/>
      <c r="AN4" s="204"/>
      <c r="AO4" s="203"/>
      <c r="AP4" s="204"/>
      <c r="AQ4" s="203"/>
      <c r="AR4" s="204"/>
      <c r="AS4" s="203"/>
      <c r="AT4" s="204"/>
      <c r="AU4" s="203"/>
      <c r="AV4" s="204"/>
      <c r="AW4" s="192"/>
      <c r="AX4" s="194"/>
    </row>
    <row r="5" spans="1:50" ht="38.25" customHeight="1" thickBot="1" x14ac:dyDescent="0.3">
      <c r="A5" s="207"/>
      <c r="B5" s="207"/>
      <c r="C5" s="207"/>
      <c r="D5" s="208"/>
      <c r="E5" s="205"/>
      <c r="F5" s="206"/>
      <c r="G5" s="205"/>
      <c r="H5" s="206"/>
      <c r="I5" s="205"/>
      <c r="J5" s="206"/>
      <c r="K5" s="205"/>
      <c r="L5" s="206"/>
      <c r="M5" s="205"/>
      <c r="N5" s="206"/>
      <c r="O5" s="205"/>
      <c r="P5" s="206"/>
      <c r="Q5" s="205"/>
      <c r="R5" s="206"/>
      <c r="S5" s="205"/>
      <c r="T5" s="206"/>
      <c r="U5" s="205"/>
      <c r="V5" s="206"/>
      <c r="W5" s="205"/>
      <c r="X5" s="206"/>
      <c r="Y5" s="205"/>
      <c r="Z5" s="206"/>
      <c r="AA5" s="205"/>
      <c r="AB5" s="206"/>
      <c r="AC5" s="205"/>
      <c r="AD5" s="206"/>
      <c r="AE5" s="205"/>
      <c r="AF5" s="206"/>
      <c r="AG5" s="205"/>
      <c r="AH5" s="206"/>
      <c r="AI5" s="205"/>
      <c r="AJ5" s="206"/>
      <c r="AK5" s="205"/>
      <c r="AL5" s="206"/>
      <c r="AM5" s="205"/>
      <c r="AN5" s="206"/>
      <c r="AO5" s="205"/>
      <c r="AP5" s="206"/>
      <c r="AQ5" s="205"/>
      <c r="AR5" s="206"/>
      <c r="AS5" s="205"/>
      <c r="AT5" s="206"/>
      <c r="AU5" s="205"/>
      <c r="AV5" s="206"/>
      <c r="AW5" s="192"/>
      <c r="AX5" s="194"/>
    </row>
    <row r="6" spans="1:50" ht="15.75" thickBot="1" x14ac:dyDescent="0.3">
      <c r="A6" s="209"/>
      <c r="B6" s="209"/>
      <c r="C6" s="209"/>
      <c r="D6" s="210"/>
      <c r="E6" s="29" t="s">
        <v>10</v>
      </c>
      <c r="F6" s="22" t="s">
        <v>1</v>
      </c>
      <c r="G6" s="29" t="s">
        <v>10</v>
      </c>
      <c r="H6" s="22" t="s">
        <v>1</v>
      </c>
      <c r="I6" s="29" t="s">
        <v>10</v>
      </c>
      <c r="J6" s="22" t="s">
        <v>1</v>
      </c>
      <c r="K6" s="29" t="s">
        <v>10</v>
      </c>
      <c r="L6" s="22" t="s">
        <v>1</v>
      </c>
      <c r="M6" s="29" t="s">
        <v>10</v>
      </c>
      <c r="N6" s="22" t="s">
        <v>1</v>
      </c>
      <c r="O6" s="29" t="s">
        <v>10</v>
      </c>
      <c r="P6" s="22" t="s">
        <v>1</v>
      </c>
      <c r="Q6" s="29" t="s">
        <v>10</v>
      </c>
      <c r="R6" s="22" t="s">
        <v>1</v>
      </c>
      <c r="S6" s="29" t="s">
        <v>10</v>
      </c>
      <c r="T6" s="22" t="s">
        <v>1</v>
      </c>
      <c r="U6" s="29" t="s">
        <v>10</v>
      </c>
      <c r="V6" s="22" t="s">
        <v>1</v>
      </c>
      <c r="W6" s="29" t="s">
        <v>10</v>
      </c>
      <c r="X6" s="22" t="s">
        <v>1</v>
      </c>
      <c r="Y6" s="29" t="s">
        <v>10</v>
      </c>
      <c r="Z6" s="22" t="s">
        <v>1</v>
      </c>
      <c r="AA6" s="29" t="s">
        <v>10</v>
      </c>
      <c r="AB6" s="22" t="s">
        <v>1</v>
      </c>
      <c r="AC6" s="29" t="s">
        <v>10</v>
      </c>
      <c r="AD6" s="22" t="s">
        <v>1</v>
      </c>
      <c r="AE6" s="29" t="s">
        <v>10</v>
      </c>
      <c r="AF6" s="22" t="s">
        <v>1</v>
      </c>
      <c r="AG6" s="29" t="s">
        <v>10</v>
      </c>
      <c r="AH6" s="22" t="s">
        <v>1</v>
      </c>
      <c r="AI6" s="29" t="s">
        <v>10</v>
      </c>
      <c r="AJ6" s="22" t="s">
        <v>1</v>
      </c>
      <c r="AK6" s="29" t="s">
        <v>10</v>
      </c>
      <c r="AL6" s="22" t="s">
        <v>1</v>
      </c>
      <c r="AM6" s="29" t="s">
        <v>10</v>
      </c>
      <c r="AN6" s="22" t="s">
        <v>1</v>
      </c>
      <c r="AO6" s="29" t="s">
        <v>10</v>
      </c>
      <c r="AP6" s="22" t="s">
        <v>1</v>
      </c>
      <c r="AQ6" s="29" t="s">
        <v>10</v>
      </c>
      <c r="AR6" s="22" t="s">
        <v>1</v>
      </c>
      <c r="AS6" s="29" t="s">
        <v>10</v>
      </c>
      <c r="AT6" s="22" t="s">
        <v>1</v>
      </c>
      <c r="AU6" s="29" t="s">
        <v>10</v>
      </c>
      <c r="AV6" s="22" t="s">
        <v>1</v>
      </c>
      <c r="AW6" s="192"/>
      <c r="AX6" s="194"/>
    </row>
    <row r="7" spans="1:50" x14ac:dyDescent="0.25">
      <c r="A7" s="3"/>
      <c r="B7" s="5" t="s">
        <v>249</v>
      </c>
      <c r="C7" s="3"/>
      <c r="D7" s="5" t="s">
        <v>250</v>
      </c>
      <c r="E7" s="31">
        <v>4</v>
      </c>
      <c r="F7" s="114">
        <v>1</v>
      </c>
      <c r="G7" s="31">
        <v>4</v>
      </c>
      <c r="H7" s="114">
        <v>1</v>
      </c>
      <c r="I7" s="31">
        <v>4</v>
      </c>
      <c r="J7" s="114"/>
      <c r="K7" s="31">
        <v>4</v>
      </c>
      <c r="L7" s="114">
        <v>1</v>
      </c>
      <c r="M7" s="31">
        <v>4</v>
      </c>
      <c r="N7" s="114">
        <v>3</v>
      </c>
      <c r="O7" s="31">
        <v>4</v>
      </c>
      <c r="P7" s="114">
        <v>3</v>
      </c>
      <c r="Q7" s="31">
        <v>4</v>
      </c>
      <c r="R7" s="114"/>
      <c r="S7" s="31">
        <v>4</v>
      </c>
      <c r="T7" s="114"/>
      <c r="U7" s="31">
        <v>4</v>
      </c>
      <c r="V7" s="114"/>
      <c r="W7" s="31">
        <v>4</v>
      </c>
      <c r="X7" s="114"/>
      <c r="Y7" s="31">
        <v>4</v>
      </c>
      <c r="Z7" s="114">
        <v>2</v>
      </c>
      <c r="AA7" s="31"/>
      <c r="AB7" s="114"/>
      <c r="AC7" s="31">
        <v>4</v>
      </c>
      <c r="AD7" s="114">
        <v>3</v>
      </c>
      <c r="AE7" s="31">
        <v>4</v>
      </c>
      <c r="AF7" s="114">
        <v>4</v>
      </c>
      <c r="AG7" s="31">
        <v>4</v>
      </c>
      <c r="AH7" s="114">
        <v>1</v>
      </c>
      <c r="AI7" s="31">
        <v>4</v>
      </c>
      <c r="AJ7" s="114">
        <v>1</v>
      </c>
      <c r="AK7" s="31">
        <v>4</v>
      </c>
      <c r="AL7" s="114">
        <v>1</v>
      </c>
      <c r="AM7" s="31">
        <v>4</v>
      </c>
      <c r="AN7" s="136">
        <v>1</v>
      </c>
      <c r="AO7" s="31">
        <v>4</v>
      </c>
      <c r="AP7" s="136">
        <v>1</v>
      </c>
      <c r="AQ7" s="6">
        <v>4</v>
      </c>
      <c r="AR7" s="161">
        <v>2</v>
      </c>
      <c r="AS7" s="6">
        <v>4</v>
      </c>
      <c r="AT7" s="161">
        <v>1</v>
      </c>
      <c r="AU7" s="6">
        <v>4</v>
      </c>
      <c r="AV7" s="164">
        <v>1</v>
      </c>
      <c r="AW7" s="108">
        <f>COUNTA(E7,G7,I7,K7,M7,O7,Q7,S7,U7,W7,Y7,AA7,AC7,AE7,AG7,AI7,AQ7,AK7,AM7,AO7,AS7,AU7)</f>
        <v>21</v>
      </c>
      <c r="AX7" s="111">
        <f>F7+H7+J7+L7+N7+P7+R7+T7+V7+X7+Z7+AB7+AD7+AF7+AH7+AJ7+AL7+AN7+AP7+AR7+AT7+AV7</f>
        <v>27</v>
      </c>
    </row>
    <row r="8" spans="1:50" x14ac:dyDescent="0.25">
      <c r="A8" s="3"/>
      <c r="B8" s="5" t="s">
        <v>251</v>
      </c>
      <c r="C8" s="3"/>
      <c r="D8" s="5" t="s">
        <v>252</v>
      </c>
      <c r="E8" s="32">
        <v>8</v>
      </c>
      <c r="F8" s="115">
        <v>1</v>
      </c>
      <c r="G8" s="32">
        <v>9</v>
      </c>
      <c r="H8" s="115"/>
      <c r="I8" s="32">
        <v>9</v>
      </c>
      <c r="J8" s="115"/>
      <c r="K8" s="32">
        <v>8</v>
      </c>
      <c r="L8" s="115"/>
      <c r="M8" s="32">
        <v>9</v>
      </c>
      <c r="N8" s="115">
        <v>1</v>
      </c>
      <c r="O8" s="32">
        <v>8</v>
      </c>
      <c r="P8" s="115"/>
      <c r="Q8" s="32">
        <v>8</v>
      </c>
      <c r="R8" s="115"/>
      <c r="S8" s="32"/>
      <c r="T8" s="115"/>
      <c r="U8" s="32">
        <v>8</v>
      </c>
      <c r="V8" s="115"/>
      <c r="W8" s="32">
        <v>8</v>
      </c>
      <c r="X8" s="115"/>
      <c r="Y8" s="32"/>
      <c r="Z8" s="115"/>
      <c r="AA8" s="32">
        <v>4</v>
      </c>
      <c r="AB8" s="115"/>
      <c r="AC8" s="32">
        <v>8</v>
      </c>
      <c r="AD8" s="115"/>
      <c r="AE8" s="32">
        <v>8</v>
      </c>
      <c r="AF8" s="115"/>
      <c r="AG8" s="32">
        <v>8</v>
      </c>
      <c r="AH8" s="115"/>
      <c r="AI8" s="32">
        <v>8</v>
      </c>
      <c r="AJ8" s="115"/>
      <c r="AK8" s="32">
        <v>8</v>
      </c>
      <c r="AL8" s="115"/>
      <c r="AM8" s="32">
        <v>8</v>
      </c>
      <c r="AN8" s="137"/>
      <c r="AO8" s="32"/>
      <c r="AP8" s="137"/>
      <c r="AQ8" s="7">
        <v>8</v>
      </c>
      <c r="AR8" s="122"/>
      <c r="AS8" s="7">
        <v>5</v>
      </c>
      <c r="AT8" s="122">
        <v>2</v>
      </c>
      <c r="AU8" s="7">
        <v>5</v>
      </c>
      <c r="AV8" s="132"/>
      <c r="AW8" s="109">
        <f t="shared" ref="AW8:AW28" si="0">COUNTA(E8,G8,I8,K8,M8,O8,Q8,S8,U8,W8,Y8,AA8,AC8,AE8,AG8,AI8,AQ8,AK8,AM8,AO8,AS8,AU8)</f>
        <v>19</v>
      </c>
      <c r="AX8" s="112">
        <f t="shared" ref="AX8:AX28" si="1">F8+H8+J8+L8+N8+P8+R8+T8+V8+X8+Z8+AB8+AD8+AF8+AH8+AJ8+AL8+AN8+AP8+AR8+AT8+AV8</f>
        <v>4</v>
      </c>
    </row>
    <row r="9" spans="1:50" x14ac:dyDescent="0.25">
      <c r="A9" s="3"/>
      <c r="B9" s="5" t="s">
        <v>253</v>
      </c>
      <c r="C9" s="3"/>
      <c r="D9" s="5" t="s">
        <v>445</v>
      </c>
      <c r="E9" s="32">
        <v>11</v>
      </c>
      <c r="F9" s="115">
        <v>6</v>
      </c>
      <c r="G9" s="32">
        <v>11</v>
      </c>
      <c r="H9" s="115">
        <v>4</v>
      </c>
      <c r="I9" s="32">
        <v>11</v>
      </c>
      <c r="J9" s="115">
        <v>2</v>
      </c>
      <c r="K9" s="32">
        <v>11</v>
      </c>
      <c r="L9" s="115">
        <v>2</v>
      </c>
      <c r="M9" s="32">
        <v>11</v>
      </c>
      <c r="N9" s="115">
        <v>7</v>
      </c>
      <c r="O9" s="32">
        <v>11</v>
      </c>
      <c r="P9" s="115">
        <v>2</v>
      </c>
      <c r="Q9" s="32">
        <v>11</v>
      </c>
      <c r="R9" s="115">
        <v>1</v>
      </c>
      <c r="S9" s="32">
        <v>11</v>
      </c>
      <c r="T9" s="115">
        <v>5</v>
      </c>
      <c r="U9" s="32">
        <v>11</v>
      </c>
      <c r="V9" s="115">
        <v>2</v>
      </c>
      <c r="W9" s="32">
        <v>11</v>
      </c>
      <c r="X9" s="115">
        <v>2</v>
      </c>
      <c r="Y9" s="32">
        <v>11</v>
      </c>
      <c r="Z9" s="115">
        <v>5</v>
      </c>
      <c r="AA9" s="32">
        <v>11</v>
      </c>
      <c r="AB9" s="115">
        <v>6</v>
      </c>
      <c r="AC9" s="32">
        <v>11</v>
      </c>
      <c r="AD9" s="115">
        <v>3</v>
      </c>
      <c r="AE9" s="32">
        <v>11</v>
      </c>
      <c r="AF9" s="115"/>
      <c r="AG9" s="32">
        <v>11</v>
      </c>
      <c r="AH9" s="115">
        <v>2</v>
      </c>
      <c r="AI9" s="32">
        <v>11</v>
      </c>
      <c r="AJ9" s="115">
        <v>5</v>
      </c>
      <c r="AK9" s="32">
        <v>11</v>
      </c>
      <c r="AL9" s="115">
        <v>2</v>
      </c>
      <c r="AM9" s="32">
        <v>11</v>
      </c>
      <c r="AN9" s="137">
        <v>1</v>
      </c>
      <c r="AO9" s="32">
        <v>11</v>
      </c>
      <c r="AP9" s="137">
        <v>2</v>
      </c>
      <c r="AQ9" s="7">
        <v>11</v>
      </c>
      <c r="AR9" s="122">
        <v>3</v>
      </c>
      <c r="AS9" s="7">
        <v>11</v>
      </c>
      <c r="AT9" s="122">
        <v>1</v>
      </c>
      <c r="AU9" s="7">
        <v>11</v>
      </c>
      <c r="AV9" s="132">
        <v>3</v>
      </c>
      <c r="AW9" s="109">
        <f t="shared" si="0"/>
        <v>22</v>
      </c>
      <c r="AX9" s="112">
        <f t="shared" si="1"/>
        <v>66</v>
      </c>
    </row>
    <row r="10" spans="1:50" x14ac:dyDescent="0.25">
      <c r="A10" s="3"/>
      <c r="B10" s="5" t="s">
        <v>254</v>
      </c>
      <c r="C10" s="3"/>
      <c r="D10" s="5" t="s">
        <v>255</v>
      </c>
      <c r="E10" s="32"/>
      <c r="F10" s="115"/>
      <c r="G10" s="32"/>
      <c r="H10" s="115"/>
      <c r="I10" s="32"/>
      <c r="J10" s="115"/>
      <c r="K10" s="32"/>
      <c r="L10" s="115"/>
      <c r="M10" s="32"/>
      <c r="N10" s="115"/>
      <c r="O10" s="32"/>
      <c r="P10" s="115"/>
      <c r="Q10" s="32"/>
      <c r="R10" s="115"/>
      <c r="S10" s="32"/>
      <c r="T10" s="115"/>
      <c r="U10" s="32"/>
      <c r="V10" s="115"/>
      <c r="W10" s="32"/>
      <c r="X10" s="115"/>
      <c r="Y10" s="32"/>
      <c r="Z10" s="115"/>
      <c r="AA10" s="32"/>
      <c r="AB10" s="115"/>
      <c r="AC10" s="32"/>
      <c r="AD10" s="115"/>
      <c r="AE10" s="32"/>
      <c r="AF10" s="115"/>
      <c r="AG10" s="32"/>
      <c r="AH10" s="115"/>
      <c r="AI10" s="32"/>
      <c r="AJ10" s="115"/>
      <c r="AK10" s="32"/>
      <c r="AL10" s="115"/>
      <c r="AM10" s="32"/>
      <c r="AN10" s="137"/>
      <c r="AO10" s="32"/>
      <c r="AP10" s="137"/>
      <c r="AQ10" s="7"/>
      <c r="AR10" s="122"/>
      <c r="AS10" s="7"/>
      <c r="AT10" s="122"/>
      <c r="AU10" s="7"/>
      <c r="AV10" s="132"/>
      <c r="AW10" s="109">
        <f t="shared" si="0"/>
        <v>0</v>
      </c>
      <c r="AX10" s="112">
        <f t="shared" si="1"/>
        <v>0</v>
      </c>
    </row>
    <row r="11" spans="1:50" x14ac:dyDescent="0.25">
      <c r="A11" s="3"/>
      <c r="B11" s="5" t="s">
        <v>256</v>
      </c>
      <c r="C11" s="3"/>
      <c r="D11" s="5" t="s">
        <v>257</v>
      </c>
      <c r="E11" s="32">
        <v>10</v>
      </c>
      <c r="F11" s="115">
        <v>1</v>
      </c>
      <c r="G11" s="32">
        <v>10</v>
      </c>
      <c r="H11" s="115"/>
      <c r="I11" s="32">
        <v>3</v>
      </c>
      <c r="J11" s="115"/>
      <c r="K11" s="32">
        <v>3</v>
      </c>
      <c r="L11" s="115">
        <v>1</v>
      </c>
      <c r="M11" s="32">
        <v>12</v>
      </c>
      <c r="N11" s="115"/>
      <c r="O11" s="32"/>
      <c r="P11" s="115"/>
      <c r="Q11" s="32"/>
      <c r="R11" s="115"/>
      <c r="S11" s="32">
        <v>14</v>
      </c>
      <c r="T11" s="115"/>
      <c r="U11" s="32">
        <v>14</v>
      </c>
      <c r="V11" s="115"/>
      <c r="W11" s="32">
        <v>9</v>
      </c>
      <c r="X11" s="115">
        <v>1</v>
      </c>
      <c r="Y11" s="32">
        <v>9</v>
      </c>
      <c r="Z11" s="115"/>
      <c r="AA11" s="32">
        <v>9</v>
      </c>
      <c r="AB11" s="115">
        <v>2</v>
      </c>
      <c r="AC11" s="32">
        <v>9</v>
      </c>
      <c r="AD11" s="115">
        <v>1</v>
      </c>
      <c r="AE11" s="32">
        <v>9</v>
      </c>
      <c r="AF11" s="115">
        <v>1</v>
      </c>
      <c r="AG11" s="32">
        <v>9</v>
      </c>
      <c r="AH11" s="115">
        <v>4</v>
      </c>
      <c r="AI11" s="32"/>
      <c r="AJ11" s="115"/>
      <c r="AK11" s="32">
        <v>9</v>
      </c>
      <c r="AL11" s="115"/>
      <c r="AM11" s="32">
        <v>9</v>
      </c>
      <c r="AN11" s="137"/>
      <c r="AO11" s="32">
        <v>9</v>
      </c>
      <c r="AP11" s="137">
        <v>1</v>
      </c>
      <c r="AQ11" s="7">
        <v>9</v>
      </c>
      <c r="AR11" s="122">
        <v>1</v>
      </c>
      <c r="AS11" s="7">
        <v>9</v>
      </c>
      <c r="AT11" s="122"/>
      <c r="AU11" s="7">
        <v>9</v>
      </c>
      <c r="AV11" s="132"/>
      <c r="AW11" s="109">
        <f t="shared" si="0"/>
        <v>19</v>
      </c>
      <c r="AX11" s="112">
        <f t="shared" si="1"/>
        <v>13</v>
      </c>
    </row>
    <row r="12" spans="1:50" x14ac:dyDescent="0.25">
      <c r="A12" s="3"/>
      <c r="B12" s="5" t="s">
        <v>497</v>
      </c>
      <c r="C12" s="3"/>
      <c r="D12" s="5" t="s">
        <v>496</v>
      </c>
      <c r="E12" s="32"/>
      <c r="F12" s="115"/>
      <c r="G12" s="32"/>
      <c r="H12" s="115"/>
      <c r="I12" s="32"/>
      <c r="J12" s="115"/>
      <c r="K12" s="32"/>
      <c r="L12" s="115"/>
      <c r="M12" s="32"/>
      <c r="N12" s="115"/>
      <c r="O12" s="32"/>
      <c r="P12" s="115"/>
      <c r="Q12" s="32"/>
      <c r="R12" s="115"/>
      <c r="S12" s="32"/>
      <c r="T12" s="115"/>
      <c r="U12" s="32"/>
      <c r="V12" s="115"/>
      <c r="W12" s="32"/>
      <c r="X12" s="115"/>
      <c r="Y12" s="32"/>
      <c r="Z12" s="115"/>
      <c r="AA12" s="32"/>
      <c r="AB12" s="115"/>
      <c r="AC12" s="32"/>
      <c r="AD12" s="115"/>
      <c r="AE12" s="32"/>
      <c r="AF12" s="115"/>
      <c r="AG12" s="32">
        <v>10</v>
      </c>
      <c r="AH12" s="115">
        <v>1</v>
      </c>
      <c r="AI12" s="32"/>
      <c r="AJ12" s="115"/>
      <c r="AK12" s="32"/>
      <c r="AL12" s="115"/>
      <c r="AM12" s="32"/>
      <c r="AN12" s="137"/>
      <c r="AO12" s="32"/>
      <c r="AP12" s="137"/>
      <c r="AQ12" s="7"/>
      <c r="AR12" s="122"/>
      <c r="AS12" s="7"/>
      <c r="AT12" s="122"/>
      <c r="AU12" s="7"/>
      <c r="AV12" s="132"/>
      <c r="AW12" s="109">
        <f t="shared" ref="AW12" si="2">COUNTA(E12,G12,I12,K12,M12,O12,Q12,S12,U12,W12,Y12,AA12,AC12,AE12,AG12,AI12,AQ12,AK12,AM12,AO12,AS12,AU12)</f>
        <v>1</v>
      </c>
      <c r="AX12" s="112">
        <f t="shared" ref="AX12" si="3">F12+H12+J12+L12+N12+P12+R12+T12+V12+X12+Z12+AB12+AD12+AF12+AH12+AJ12+AL12+AN12+AP12+AR12+AT12+AV12</f>
        <v>1</v>
      </c>
    </row>
    <row r="13" spans="1:50" x14ac:dyDescent="0.25">
      <c r="A13" s="3"/>
      <c r="B13" s="5" t="s">
        <v>258</v>
      </c>
      <c r="C13" s="3"/>
      <c r="D13" s="5" t="s">
        <v>259</v>
      </c>
      <c r="E13" s="32">
        <v>7</v>
      </c>
      <c r="F13" s="115">
        <v>1</v>
      </c>
      <c r="G13" s="32">
        <v>7</v>
      </c>
      <c r="H13" s="115">
        <v>1</v>
      </c>
      <c r="I13" s="32">
        <v>7</v>
      </c>
      <c r="J13" s="115">
        <v>1</v>
      </c>
      <c r="K13" s="32">
        <v>7</v>
      </c>
      <c r="L13" s="115">
        <v>3</v>
      </c>
      <c r="M13" s="32">
        <v>7</v>
      </c>
      <c r="N13" s="115">
        <v>4</v>
      </c>
      <c r="O13" s="32">
        <v>7</v>
      </c>
      <c r="P13" s="115">
        <v>3</v>
      </c>
      <c r="Q13" s="32">
        <v>7</v>
      </c>
      <c r="R13" s="115">
        <v>1</v>
      </c>
      <c r="S13" s="32">
        <v>7</v>
      </c>
      <c r="T13" s="115">
        <v>2</v>
      </c>
      <c r="U13" s="32">
        <v>7</v>
      </c>
      <c r="V13" s="115"/>
      <c r="W13" s="32"/>
      <c r="X13" s="115"/>
      <c r="Y13" s="32">
        <v>7</v>
      </c>
      <c r="Z13" s="115">
        <v>1</v>
      </c>
      <c r="AA13" s="32">
        <v>7</v>
      </c>
      <c r="AB13" s="115">
        <v>2</v>
      </c>
      <c r="AC13" s="32">
        <v>7</v>
      </c>
      <c r="AD13" s="115"/>
      <c r="AE13" s="32">
        <v>7</v>
      </c>
      <c r="AF13" s="115">
        <v>1</v>
      </c>
      <c r="AG13" s="32"/>
      <c r="AH13" s="115"/>
      <c r="AI13" s="32">
        <v>7</v>
      </c>
      <c r="AJ13" s="115">
        <v>1</v>
      </c>
      <c r="AK13" s="32">
        <v>7</v>
      </c>
      <c r="AL13" s="115">
        <v>1</v>
      </c>
      <c r="AM13" s="32"/>
      <c r="AN13" s="137"/>
      <c r="AO13" s="32">
        <v>7</v>
      </c>
      <c r="AP13" s="137">
        <v>1</v>
      </c>
      <c r="AQ13" s="7">
        <v>7</v>
      </c>
      <c r="AR13" s="122">
        <v>2</v>
      </c>
      <c r="AS13" s="7">
        <v>7</v>
      </c>
      <c r="AT13" s="122"/>
      <c r="AU13" s="7">
        <v>7</v>
      </c>
      <c r="AV13" s="132"/>
      <c r="AW13" s="109">
        <f t="shared" si="0"/>
        <v>19</v>
      </c>
      <c r="AX13" s="112">
        <f t="shared" si="1"/>
        <v>25</v>
      </c>
    </row>
    <row r="14" spans="1:50" x14ac:dyDescent="0.25">
      <c r="A14" s="3"/>
      <c r="B14" s="5" t="s">
        <v>260</v>
      </c>
      <c r="C14" s="3"/>
      <c r="D14" s="5" t="s">
        <v>261</v>
      </c>
      <c r="E14" s="32"/>
      <c r="F14" s="115"/>
      <c r="G14" s="32">
        <v>12</v>
      </c>
      <c r="H14" s="115">
        <v>1</v>
      </c>
      <c r="I14" s="32">
        <v>12</v>
      </c>
      <c r="J14" s="115">
        <v>1</v>
      </c>
      <c r="K14" s="32">
        <v>12</v>
      </c>
      <c r="L14" s="115">
        <v>2</v>
      </c>
      <c r="M14" s="32"/>
      <c r="N14" s="115"/>
      <c r="O14" s="32"/>
      <c r="P14" s="115"/>
      <c r="Q14" s="32">
        <v>12</v>
      </c>
      <c r="R14" s="115">
        <v>1</v>
      </c>
      <c r="S14" s="32">
        <v>12</v>
      </c>
      <c r="T14" s="115">
        <v>3</v>
      </c>
      <c r="U14" s="32">
        <v>12</v>
      </c>
      <c r="V14" s="115"/>
      <c r="W14" s="32"/>
      <c r="X14" s="115"/>
      <c r="Y14" s="32">
        <v>12</v>
      </c>
      <c r="Z14" s="115">
        <v>1</v>
      </c>
      <c r="AA14" s="32"/>
      <c r="AB14" s="115"/>
      <c r="AC14" s="32"/>
      <c r="AD14" s="115"/>
      <c r="AE14" s="32">
        <v>12</v>
      </c>
      <c r="AF14" s="115"/>
      <c r="AG14" s="32">
        <v>12</v>
      </c>
      <c r="AH14" s="115"/>
      <c r="AI14" s="32"/>
      <c r="AJ14" s="115"/>
      <c r="AK14" s="32">
        <v>12</v>
      </c>
      <c r="AL14" s="115"/>
      <c r="AM14" s="32">
        <v>12</v>
      </c>
      <c r="AN14" s="137"/>
      <c r="AO14" s="32">
        <v>12</v>
      </c>
      <c r="AP14" s="137"/>
      <c r="AQ14" s="7">
        <v>12</v>
      </c>
      <c r="AR14" s="122">
        <v>2</v>
      </c>
      <c r="AS14" s="7"/>
      <c r="AT14" s="122"/>
      <c r="AU14" s="7">
        <v>12</v>
      </c>
      <c r="AV14" s="132">
        <v>1</v>
      </c>
      <c r="AW14" s="109">
        <f t="shared" si="0"/>
        <v>14</v>
      </c>
      <c r="AX14" s="112">
        <f t="shared" si="1"/>
        <v>12</v>
      </c>
    </row>
    <row r="15" spans="1:50" x14ac:dyDescent="0.25">
      <c r="A15" s="3"/>
      <c r="B15" s="5" t="s">
        <v>263</v>
      </c>
      <c r="C15" s="3"/>
      <c r="D15" s="5" t="s">
        <v>262</v>
      </c>
      <c r="E15" s="32">
        <v>9</v>
      </c>
      <c r="F15" s="115">
        <v>2</v>
      </c>
      <c r="G15" s="32">
        <v>8</v>
      </c>
      <c r="H15" s="115">
        <v>1</v>
      </c>
      <c r="I15" s="32">
        <v>8</v>
      </c>
      <c r="J15" s="115">
        <v>2</v>
      </c>
      <c r="K15" s="32">
        <v>9</v>
      </c>
      <c r="L15" s="115"/>
      <c r="M15" s="32"/>
      <c r="N15" s="115"/>
      <c r="O15" s="32">
        <v>9</v>
      </c>
      <c r="P15" s="115">
        <v>2</v>
      </c>
      <c r="Q15" s="32">
        <v>9</v>
      </c>
      <c r="R15" s="115"/>
      <c r="S15" s="32"/>
      <c r="T15" s="115"/>
      <c r="U15" s="32">
        <v>9</v>
      </c>
      <c r="V15" s="115"/>
      <c r="W15" s="32"/>
      <c r="X15" s="115"/>
      <c r="Y15" s="32">
        <v>8</v>
      </c>
      <c r="Z15" s="115"/>
      <c r="AA15" s="32">
        <v>5</v>
      </c>
      <c r="AB15" s="115">
        <v>1</v>
      </c>
      <c r="AC15" s="32"/>
      <c r="AD15" s="115"/>
      <c r="AE15" s="32"/>
      <c r="AF15" s="115"/>
      <c r="AG15" s="32"/>
      <c r="AH15" s="115"/>
      <c r="AI15" s="32"/>
      <c r="AJ15" s="115"/>
      <c r="AK15" s="32"/>
      <c r="AL15" s="115"/>
      <c r="AM15" s="32"/>
      <c r="AN15" s="137"/>
      <c r="AO15" s="32"/>
      <c r="AP15" s="137"/>
      <c r="AQ15" s="7"/>
      <c r="AR15" s="122"/>
      <c r="AS15" s="7"/>
      <c r="AT15" s="122"/>
      <c r="AU15" s="7"/>
      <c r="AV15" s="132"/>
      <c r="AW15" s="109">
        <f t="shared" si="0"/>
        <v>9</v>
      </c>
      <c r="AX15" s="112">
        <f t="shared" si="1"/>
        <v>8</v>
      </c>
    </row>
    <row r="16" spans="1:50" x14ac:dyDescent="0.25">
      <c r="A16" s="3"/>
      <c r="B16" s="5" t="s">
        <v>264</v>
      </c>
      <c r="C16" s="3"/>
      <c r="D16" s="5" t="s">
        <v>265</v>
      </c>
      <c r="E16" s="32">
        <v>13</v>
      </c>
      <c r="F16" s="115"/>
      <c r="G16" s="32">
        <v>1</v>
      </c>
      <c r="H16" s="115"/>
      <c r="I16" s="32">
        <v>1</v>
      </c>
      <c r="J16" s="115"/>
      <c r="K16" s="32">
        <v>13</v>
      </c>
      <c r="L16" s="115"/>
      <c r="M16" s="32">
        <v>1</v>
      </c>
      <c r="N16" s="115">
        <v>1</v>
      </c>
      <c r="O16" s="32">
        <v>13</v>
      </c>
      <c r="P16" s="115"/>
      <c r="Q16" s="32"/>
      <c r="R16" s="115"/>
      <c r="S16" s="32"/>
      <c r="T16" s="115"/>
      <c r="U16" s="32">
        <v>13</v>
      </c>
      <c r="V16" s="115"/>
      <c r="W16" s="32"/>
      <c r="X16" s="115"/>
      <c r="Y16" s="32"/>
      <c r="Z16" s="115"/>
      <c r="AA16" s="32">
        <v>3</v>
      </c>
      <c r="AB16" s="115"/>
      <c r="AC16" s="32">
        <v>13</v>
      </c>
      <c r="AD16" s="115"/>
      <c r="AE16" s="32"/>
      <c r="AF16" s="115"/>
      <c r="AG16" s="32">
        <v>1</v>
      </c>
      <c r="AH16" s="115"/>
      <c r="AI16" s="32">
        <v>13</v>
      </c>
      <c r="AJ16" s="115"/>
      <c r="AK16" s="32">
        <v>13</v>
      </c>
      <c r="AL16" s="115"/>
      <c r="AM16" s="32">
        <v>1</v>
      </c>
      <c r="AN16" s="137"/>
      <c r="AO16" s="32">
        <v>2</v>
      </c>
      <c r="AP16" s="137"/>
      <c r="AQ16" s="7"/>
      <c r="AR16" s="122"/>
      <c r="AS16" s="7">
        <v>2</v>
      </c>
      <c r="AT16" s="122"/>
      <c r="AU16" s="7">
        <v>13</v>
      </c>
      <c r="AV16" s="132"/>
      <c r="AW16" s="109">
        <f t="shared" si="0"/>
        <v>16</v>
      </c>
      <c r="AX16" s="112">
        <f t="shared" si="1"/>
        <v>1</v>
      </c>
    </row>
    <row r="17" spans="1:50" x14ac:dyDescent="0.25">
      <c r="A17" s="3"/>
      <c r="B17" s="5" t="s">
        <v>266</v>
      </c>
      <c r="C17" s="3"/>
      <c r="D17" s="5" t="s">
        <v>267</v>
      </c>
      <c r="E17" s="32"/>
      <c r="F17" s="115"/>
      <c r="G17" s="32">
        <v>3</v>
      </c>
      <c r="H17" s="115"/>
      <c r="I17" s="32"/>
      <c r="J17" s="115"/>
      <c r="K17" s="32"/>
      <c r="L17" s="115"/>
      <c r="M17" s="32">
        <v>3</v>
      </c>
      <c r="N17" s="115">
        <v>4</v>
      </c>
      <c r="O17" s="32">
        <v>3</v>
      </c>
      <c r="P17" s="115"/>
      <c r="Q17" s="32">
        <v>3</v>
      </c>
      <c r="R17" s="115">
        <v>2</v>
      </c>
      <c r="S17" s="32">
        <v>3</v>
      </c>
      <c r="T17" s="115">
        <v>3</v>
      </c>
      <c r="U17" s="32">
        <v>3</v>
      </c>
      <c r="V17" s="115">
        <v>2</v>
      </c>
      <c r="W17" s="32">
        <v>3</v>
      </c>
      <c r="X17" s="115">
        <v>1</v>
      </c>
      <c r="Y17" s="32">
        <v>3</v>
      </c>
      <c r="Z17" s="115"/>
      <c r="AA17" s="32"/>
      <c r="AB17" s="115"/>
      <c r="AC17" s="32">
        <v>3</v>
      </c>
      <c r="AD17" s="115">
        <v>1</v>
      </c>
      <c r="AE17" s="32">
        <v>3</v>
      </c>
      <c r="AF17" s="115"/>
      <c r="AG17" s="32">
        <v>3</v>
      </c>
      <c r="AH17" s="115">
        <v>1</v>
      </c>
      <c r="AI17" s="32">
        <v>3</v>
      </c>
      <c r="AJ17" s="115">
        <v>1</v>
      </c>
      <c r="AK17" s="32">
        <v>3</v>
      </c>
      <c r="AL17" s="115">
        <v>1</v>
      </c>
      <c r="AM17" s="32">
        <v>3</v>
      </c>
      <c r="AN17" s="137">
        <v>1</v>
      </c>
      <c r="AO17" s="32"/>
      <c r="AP17" s="137"/>
      <c r="AQ17" s="7">
        <v>3</v>
      </c>
      <c r="AR17" s="122"/>
      <c r="AS17" s="7">
        <v>3</v>
      </c>
      <c r="AT17" s="122"/>
      <c r="AU17" s="7">
        <v>3</v>
      </c>
      <c r="AV17" s="132">
        <v>3</v>
      </c>
      <c r="AW17" s="109">
        <f t="shared" si="0"/>
        <v>17</v>
      </c>
      <c r="AX17" s="112">
        <f t="shared" si="1"/>
        <v>20</v>
      </c>
    </row>
    <row r="18" spans="1:50" x14ac:dyDescent="0.25">
      <c r="A18" s="3"/>
      <c r="B18" s="5" t="s">
        <v>268</v>
      </c>
      <c r="C18" s="3"/>
      <c r="D18" s="5" t="s">
        <v>269</v>
      </c>
      <c r="E18" s="32">
        <v>12</v>
      </c>
      <c r="F18" s="115"/>
      <c r="G18" s="32">
        <v>5</v>
      </c>
      <c r="H18" s="115"/>
      <c r="I18" s="32"/>
      <c r="J18" s="115"/>
      <c r="K18" s="32">
        <v>5</v>
      </c>
      <c r="L18" s="115"/>
      <c r="M18" s="32">
        <v>5</v>
      </c>
      <c r="N18" s="115">
        <v>1</v>
      </c>
      <c r="O18" s="32">
        <v>5</v>
      </c>
      <c r="P18" s="115">
        <v>3</v>
      </c>
      <c r="Q18" s="32">
        <v>5</v>
      </c>
      <c r="R18" s="115"/>
      <c r="S18" s="32">
        <v>5</v>
      </c>
      <c r="T18" s="115">
        <v>1</v>
      </c>
      <c r="U18" s="32">
        <v>5</v>
      </c>
      <c r="V18" s="115"/>
      <c r="W18" s="32">
        <v>5</v>
      </c>
      <c r="X18" s="115"/>
      <c r="Y18" s="32">
        <v>5</v>
      </c>
      <c r="Z18" s="115">
        <v>1</v>
      </c>
      <c r="AA18" s="32">
        <v>8</v>
      </c>
      <c r="AB18" s="115">
        <v>1</v>
      </c>
      <c r="AC18" s="32">
        <v>5</v>
      </c>
      <c r="AD18" s="115">
        <v>1</v>
      </c>
      <c r="AE18" s="32">
        <v>5</v>
      </c>
      <c r="AF18" s="115">
        <v>1</v>
      </c>
      <c r="AG18" s="32">
        <v>5</v>
      </c>
      <c r="AH18" s="115">
        <v>1</v>
      </c>
      <c r="AI18" s="32">
        <v>5</v>
      </c>
      <c r="AJ18" s="115">
        <v>2</v>
      </c>
      <c r="AK18" s="32">
        <v>5</v>
      </c>
      <c r="AL18" s="115">
        <v>1</v>
      </c>
      <c r="AM18" s="32">
        <v>5</v>
      </c>
      <c r="AN18" s="137">
        <v>1</v>
      </c>
      <c r="AO18" s="32"/>
      <c r="AP18" s="137"/>
      <c r="AQ18" s="7">
        <v>5</v>
      </c>
      <c r="AR18" s="122">
        <v>1</v>
      </c>
      <c r="AS18" s="7">
        <v>8</v>
      </c>
      <c r="AT18" s="122"/>
      <c r="AU18" s="7">
        <v>8</v>
      </c>
      <c r="AV18" s="132">
        <v>4</v>
      </c>
      <c r="AW18" s="109">
        <f t="shared" si="0"/>
        <v>20</v>
      </c>
      <c r="AX18" s="112">
        <f t="shared" si="1"/>
        <v>19</v>
      </c>
    </row>
    <row r="19" spans="1:50" x14ac:dyDescent="0.25">
      <c r="A19" s="3"/>
      <c r="B19" s="5" t="s">
        <v>270</v>
      </c>
      <c r="C19" s="3"/>
      <c r="D19" s="5" t="s">
        <v>271</v>
      </c>
      <c r="E19" s="32">
        <v>6</v>
      </c>
      <c r="F19" s="115">
        <v>1</v>
      </c>
      <c r="G19" s="32">
        <v>6</v>
      </c>
      <c r="H19" s="115"/>
      <c r="I19" s="32">
        <v>6</v>
      </c>
      <c r="J19" s="115"/>
      <c r="K19" s="32"/>
      <c r="L19" s="115"/>
      <c r="M19" s="32">
        <v>6</v>
      </c>
      <c r="N19" s="115">
        <v>2</v>
      </c>
      <c r="O19" s="32">
        <v>6</v>
      </c>
      <c r="P19" s="115"/>
      <c r="Q19" s="32"/>
      <c r="R19" s="115"/>
      <c r="S19" s="32">
        <v>6</v>
      </c>
      <c r="T19" s="115">
        <v>1</v>
      </c>
      <c r="U19" s="32">
        <v>6</v>
      </c>
      <c r="V19" s="115"/>
      <c r="W19" s="32">
        <v>6</v>
      </c>
      <c r="X19" s="115">
        <v>1</v>
      </c>
      <c r="Y19" s="32">
        <v>6</v>
      </c>
      <c r="Z19" s="115"/>
      <c r="AA19" s="32">
        <v>6</v>
      </c>
      <c r="AB19" s="115"/>
      <c r="AC19" s="32">
        <v>6</v>
      </c>
      <c r="AD19" s="115">
        <v>1</v>
      </c>
      <c r="AE19" s="32">
        <v>6</v>
      </c>
      <c r="AF19" s="115"/>
      <c r="AG19" s="32"/>
      <c r="AH19" s="115"/>
      <c r="AI19" s="32"/>
      <c r="AJ19" s="115"/>
      <c r="AK19" s="32">
        <v>6</v>
      </c>
      <c r="AL19" s="115"/>
      <c r="AM19" s="32">
        <v>6</v>
      </c>
      <c r="AN19" s="137">
        <v>1</v>
      </c>
      <c r="AO19" s="32">
        <v>6</v>
      </c>
      <c r="AP19" s="137">
        <v>1</v>
      </c>
      <c r="AQ19" s="7">
        <v>6</v>
      </c>
      <c r="AR19" s="122"/>
      <c r="AS19" s="7"/>
      <c r="AT19" s="122"/>
      <c r="AU19" s="7"/>
      <c r="AV19" s="132"/>
      <c r="AW19" s="109">
        <f t="shared" si="0"/>
        <v>16</v>
      </c>
      <c r="AX19" s="112">
        <f t="shared" si="1"/>
        <v>8</v>
      </c>
    </row>
    <row r="20" spans="1:50" x14ac:dyDescent="0.25">
      <c r="A20" s="3"/>
      <c r="B20" s="5" t="s">
        <v>272</v>
      </c>
      <c r="C20" s="3"/>
      <c r="D20" s="5" t="s">
        <v>273</v>
      </c>
      <c r="E20" s="32"/>
      <c r="F20" s="115"/>
      <c r="G20" s="32"/>
      <c r="H20" s="115"/>
      <c r="I20" s="32"/>
      <c r="J20" s="115"/>
      <c r="K20" s="32">
        <v>1</v>
      </c>
      <c r="L20" s="115"/>
      <c r="M20" s="32"/>
      <c r="N20" s="115"/>
      <c r="O20" s="32">
        <v>1</v>
      </c>
      <c r="P20" s="115"/>
      <c r="Q20" s="32"/>
      <c r="R20" s="115"/>
      <c r="S20" s="32">
        <v>1</v>
      </c>
      <c r="T20" s="115"/>
      <c r="U20" s="32">
        <v>1</v>
      </c>
      <c r="V20" s="115"/>
      <c r="W20" s="32">
        <v>1</v>
      </c>
      <c r="X20" s="115"/>
      <c r="Y20" s="32">
        <v>1</v>
      </c>
      <c r="Z20" s="115"/>
      <c r="AA20" s="32">
        <v>1</v>
      </c>
      <c r="AB20" s="115"/>
      <c r="AC20" s="32"/>
      <c r="AD20" s="115"/>
      <c r="AE20" s="32">
        <v>1</v>
      </c>
      <c r="AF20" s="115"/>
      <c r="AG20" s="32"/>
      <c r="AH20" s="115"/>
      <c r="AI20" s="32"/>
      <c r="AJ20" s="115"/>
      <c r="AK20" s="32">
        <v>1</v>
      </c>
      <c r="AL20" s="115"/>
      <c r="AM20" s="32"/>
      <c r="AN20" s="137"/>
      <c r="AO20" s="32">
        <v>1</v>
      </c>
      <c r="AP20" s="137"/>
      <c r="AQ20" s="7">
        <v>1</v>
      </c>
      <c r="AR20" s="122"/>
      <c r="AS20" s="7">
        <v>1</v>
      </c>
      <c r="AT20" s="122"/>
      <c r="AU20" s="7">
        <v>1</v>
      </c>
      <c r="AV20" s="132"/>
      <c r="AW20" s="109">
        <f t="shared" si="0"/>
        <v>13</v>
      </c>
      <c r="AX20" s="112">
        <f t="shared" si="1"/>
        <v>0</v>
      </c>
    </row>
    <row r="21" spans="1:50" x14ac:dyDescent="0.25">
      <c r="A21" s="3"/>
      <c r="B21" s="5" t="s">
        <v>274</v>
      </c>
      <c r="C21" s="3"/>
      <c r="D21" s="5" t="s">
        <v>275</v>
      </c>
      <c r="E21" s="32">
        <v>5</v>
      </c>
      <c r="F21" s="115"/>
      <c r="G21" s="32"/>
      <c r="H21" s="115"/>
      <c r="I21" s="32"/>
      <c r="J21" s="115"/>
      <c r="K21" s="32"/>
      <c r="L21" s="115"/>
      <c r="M21" s="32"/>
      <c r="N21" s="115"/>
      <c r="O21" s="32"/>
      <c r="P21" s="115"/>
      <c r="Q21" s="32"/>
      <c r="R21" s="115"/>
      <c r="S21" s="32">
        <v>8</v>
      </c>
      <c r="T21" s="115">
        <v>1</v>
      </c>
      <c r="U21" s="32"/>
      <c r="V21" s="115"/>
      <c r="W21" s="32">
        <v>2</v>
      </c>
      <c r="X21" s="115">
        <v>1</v>
      </c>
      <c r="Y21" s="32">
        <v>14</v>
      </c>
      <c r="Z21" s="115"/>
      <c r="AA21" s="32">
        <v>14</v>
      </c>
      <c r="AB21" s="115"/>
      <c r="AC21" s="32">
        <v>14</v>
      </c>
      <c r="AD21" s="115">
        <v>1</v>
      </c>
      <c r="AE21" s="32">
        <v>14</v>
      </c>
      <c r="AF21" s="115"/>
      <c r="AG21" s="32"/>
      <c r="AH21" s="115"/>
      <c r="AI21" s="32"/>
      <c r="AJ21" s="115"/>
      <c r="AK21" s="32">
        <v>14</v>
      </c>
      <c r="AL21" s="115">
        <v>1</v>
      </c>
      <c r="AM21" s="32"/>
      <c r="AN21" s="137"/>
      <c r="AO21" s="32">
        <v>14</v>
      </c>
      <c r="AP21" s="137"/>
      <c r="AQ21" s="7">
        <v>14</v>
      </c>
      <c r="AR21" s="122"/>
      <c r="AS21" s="7">
        <v>14</v>
      </c>
      <c r="AT21" s="122">
        <v>1</v>
      </c>
      <c r="AU21" s="7">
        <v>14</v>
      </c>
      <c r="AV21" s="132"/>
      <c r="AW21" s="109">
        <f t="shared" si="0"/>
        <v>12</v>
      </c>
      <c r="AX21" s="112">
        <f t="shared" si="1"/>
        <v>5</v>
      </c>
    </row>
    <row r="22" spans="1:50" x14ac:dyDescent="0.25">
      <c r="A22" s="3"/>
      <c r="B22" s="5" t="s">
        <v>276</v>
      </c>
      <c r="C22" s="3"/>
      <c r="D22" s="5" t="s">
        <v>277</v>
      </c>
      <c r="E22" s="32"/>
      <c r="F22" s="115"/>
      <c r="G22" s="32"/>
      <c r="H22" s="115"/>
      <c r="I22" s="32">
        <v>10</v>
      </c>
      <c r="J22" s="115">
        <v>6</v>
      </c>
      <c r="K22" s="32">
        <v>10</v>
      </c>
      <c r="L22" s="115">
        <v>1</v>
      </c>
      <c r="M22" s="32">
        <v>10</v>
      </c>
      <c r="N22" s="115">
        <v>4</v>
      </c>
      <c r="O22" s="32">
        <v>10</v>
      </c>
      <c r="P22" s="115">
        <v>3</v>
      </c>
      <c r="Q22" s="32">
        <v>10</v>
      </c>
      <c r="R22" s="115"/>
      <c r="S22" s="32">
        <v>10</v>
      </c>
      <c r="T22" s="115">
        <v>2</v>
      </c>
      <c r="U22" s="32">
        <v>10</v>
      </c>
      <c r="V22" s="115"/>
      <c r="W22" s="32"/>
      <c r="X22" s="115"/>
      <c r="Y22" s="32">
        <v>10</v>
      </c>
      <c r="Z22" s="115">
        <v>2</v>
      </c>
      <c r="AA22" s="32">
        <v>10</v>
      </c>
      <c r="AB22" s="115">
        <v>3</v>
      </c>
      <c r="AC22" s="32">
        <v>10</v>
      </c>
      <c r="AD22" s="115">
        <v>3</v>
      </c>
      <c r="AE22" s="32">
        <v>10</v>
      </c>
      <c r="AF22" s="115">
        <v>2</v>
      </c>
      <c r="AG22" s="32"/>
      <c r="AH22" s="115"/>
      <c r="AI22" s="32">
        <v>10</v>
      </c>
      <c r="AJ22" s="115">
        <v>1</v>
      </c>
      <c r="AK22" s="32">
        <v>10</v>
      </c>
      <c r="AL22" s="115"/>
      <c r="AM22" s="32">
        <v>10</v>
      </c>
      <c r="AN22" s="137">
        <v>2</v>
      </c>
      <c r="AO22" s="32">
        <v>10</v>
      </c>
      <c r="AP22" s="137">
        <v>4</v>
      </c>
      <c r="AQ22" s="7">
        <v>10</v>
      </c>
      <c r="AR22" s="122">
        <v>3</v>
      </c>
      <c r="AS22" s="7">
        <v>10</v>
      </c>
      <c r="AT22" s="122">
        <v>1</v>
      </c>
      <c r="AU22" s="7">
        <v>10</v>
      </c>
      <c r="AV22" s="132">
        <v>2</v>
      </c>
      <c r="AW22" s="109">
        <f t="shared" si="0"/>
        <v>18</v>
      </c>
      <c r="AX22" s="112">
        <f t="shared" si="1"/>
        <v>39</v>
      </c>
    </row>
    <row r="23" spans="1:50" x14ac:dyDescent="0.25">
      <c r="A23" s="3"/>
      <c r="B23" s="5" t="s">
        <v>278</v>
      </c>
      <c r="C23" s="3"/>
      <c r="D23" s="5" t="s">
        <v>279</v>
      </c>
      <c r="E23" s="32">
        <v>2</v>
      </c>
      <c r="F23" s="115"/>
      <c r="G23" s="32">
        <v>2</v>
      </c>
      <c r="H23" s="115">
        <v>3</v>
      </c>
      <c r="I23" s="32">
        <v>2</v>
      </c>
      <c r="J23" s="115">
        <v>2</v>
      </c>
      <c r="K23" s="32">
        <v>2</v>
      </c>
      <c r="L23" s="115">
        <v>3</v>
      </c>
      <c r="M23" s="32">
        <v>2</v>
      </c>
      <c r="N23" s="115">
        <v>1</v>
      </c>
      <c r="O23" s="32"/>
      <c r="P23" s="115"/>
      <c r="Q23" s="32">
        <v>2</v>
      </c>
      <c r="R23" s="115">
        <v>4</v>
      </c>
      <c r="S23" s="32">
        <v>2</v>
      </c>
      <c r="T23" s="115">
        <v>2</v>
      </c>
      <c r="U23" s="32">
        <v>2</v>
      </c>
      <c r="V23" s="115"/>
      <c r="W23" s="32"/>
      <c r="X23" s="115"/>
      <c r="Y23" s="32">
        <v>2</v>
      </c>
      <c r="Z23" s="115"/>
      <c r="AA23" s="32">
        <v>2</v>
      </c>
      <c r="AB23" s="115">
        <v>3</v>
      </c>
      <c r="AC23" s="32">
        <v>2</v>
      </c>
      <c r="AD23" s="115">
        <v>2</v>
      </c>
      <c r="AE23" s="32">
        <v>2</v>
      </c>
      <c r="AF23" s="115">
        <v>2</v>
      </c>
      <c r="AG23" s="32">
        <v>2</v>
      </c>
      <c r="AH23" s="115"/>
      <c r="AI23" s="32">
        <v>2</v>
      </c>
      <c r="AJ23" s="115">
        <v>1</v>
      </c>
      <c r="AK23" s="32">
        <v>2</v>
      </c>
      <c r="AL23" s="115">
        <v>1</v>
      </c>
      <c r="AM23" s="32"/>
      <c r="AN23" s="137"/>
      <c r="AO23" s="32"/>
      <c r="AP23" s="137"/>
      <c r="AQ23" s="7"/>
      <c r="AR23" s="122"/>
      <c r="AS23" s="7"/>
      <c r="AT23" s="122"/>
      <c r="AU23" s="7"/>
      <c r="AV23" s="132"/>
      <c r="AW23" s="109">
        <f t="shared" si="0"/>
        <v>15</v>
      </c>
      <c r="AX23" s="112">
        <f t="shared" si="1"/>
        <v>24</v>
      </c>
    </row>
    <row r="24" spans="1:50" x14ac:dyDescent="0.25">
      <c r="A24" s="3"/>
      <c r="B24" s="5"/>
      <c r="C24" s="3"/>
      <c r="D24" s="5"/>
      <c r="E24" s="32"/>
      <c r="F24" s="115"/>
      <c r="G24" s="32"/>
      <c r="H24" s="115"/>
      <c r="I24" s="32"/>
      <c r="J24" s="115"/>
      <c r="K24" s="32"/>
      <c r="L24" s="115"/>
      <c r="M24" s="32"/>
      <c r="N24" s="115"/>
      <c r="O24" s="32"/>
      <c r="P24" s="115"/>
      <c r="Q24" s="32"/>
      <c r="R24" s="115"/>
      <c r="S24" s="32"/>
      <c r="T24" s="115"/>
      <c r="U24" s="32"/>
      <c r="V24" s="115"/>
      <c r="W24" s="32"/>
      <c r="X24" s="115"/>
      <c r="Y24" s="32"/>
      <c r="Z24" s="115"/>
      <c r="AA24" s="32"/>
      <c r="AB24" s="115"/>
      <c r="AC24" s="32"/>
      <c r="AD24" s="115"/>
      <c r="AE24" s="32"/>
      <c r="AF24" s="115"/>
      <c r="AG24" s="32"/>
      <c r="AH24" s="115"/>
      <c r="AI24" s="32"/>
      <c r="AJ24" s="115"/>
      <c r="AK24" s="32"/>
      <c r="AL24" s="115"/>
      <c r="AM24" s="32"/>
      <c r="AN24" s="137"/>
      <c r="AO24" s="32"/>
      <c r="AP24" s="137"/>
      <c r="AQ24" s="7"/>
      <c r="AR24" s="122"/>
      <c r="AS24" s="7"/>
      <c r="AT24" s="122"/>
      <c r="AU24" s="7"/>
      <c r="AV24" s="132"/>
      <c r="AW24" s="109">
        <f t="shared" si="0"/>
        <v>0</v>
      </c>
      <c r="AX24" s="112">
        <f t="shared" si="1"/>
        <v>0</v>
      </c>
    </row>
    <row r="25" spans="1:50" x14ac:dyDescent="0.25">
      <c r="A25" s="3"/>
      <c r="B25" s="5"/>
      <c r="C25" s="3"/>
      <c r="D25" s="5"/>
      <c r="E25" s="32"/>
      <c r="F25" s="115"/>
      <c r="G25" s="32"/>
      <c r="H25" s="115"/>
      <c r="I25" s="32"/>
      <c r="J25" s="115"/>
      <c r="K25" s="32"/>
      <c r="L25" s="115"/>
      <c r="M25" s="32"/>
      <c r="N25" s="115"/>
      <c r="O25" s="32"/>
      <c r="P25" s="115"/>
      <c r="Q25" s="32"/>
      <c r="R25" s="115"/>
      <c r="S25" s="32"/>
      <c r="T25" s="115"/>
      <c r="U25" s="32"/>
      <c r="V25" s="115"/>
      <c r="W25" s="32"/>
      <c r="X25" s="115"/>
      <c r="Y25" s="32"/>
      <c r="Z25" s="115"/>
      <c r="AA25" s="32"/>
      <c r="AB25" s="115"/>
      <c r="AC25" s="32"/>
      <c r="AD25" s="115"/>
      <c r="AE25" s="32"/>
      <c r="AF25" s="115"/>
      <c r="AG25" s="32"/>
      <c r="AH25" s="115"/>
      <c r="AI25" s="32"/>
      <c r="AJ25" s="115"/>
      <c r="AK25" s="32"/>
      <c r="AL25" s="115"/>
      <c r="AM25" s="32"/>
      <c r="AN25" s="137"/>
      <c r="AO25" s="32"/>
      <c r="AP25" s="137"/>
      <c r="AQ25" s="7"/>
      <c r="AR25" s="122"/>
      <c r="AS25" s="7"/>
      <c r="AT25" s="122"/>
      <c r="AU25" s="7"/>
      <c r="AV25" s="132"/>
      <c r="AW25" s="109">
        <f t="shared" si="0"/>
        <v>0</v>
      </c>
      <c r="AX25" s="112">
        <f t="shared" si="1"/>
        <v>0</v>
      </c>
    </row>
    <row r="26" spans="1:50" x14ac:dyDescent="0.25">
      <c r="A26" s="3"/>
      <c r="B26" s="5"/>
      <c r="C26" s="3"/>
      <c r="D26" s="5"/>
      <c r="E26" s="32"/>
      <c r="F26" s="115"/>
      <c r="G26" s="32"/>
      <c r="H26" s="115"/>
      <c r="I26" s="32"/>
      <c r="J26" s="115"/>
      <c r="K26" s="32"/>
      <c r="L26" s="115"/>
      <c r="M26" s="32"/>
      <c r="N26" s="115"/>
      <c r="O26" s="32"/>
      <c r="P26" s="115"/>
      <c r="Q26" s="32"/>
      <c r="R26" s="115"/>
      <c r="S26" s="32"/>
      <c r="T26" s="115"/>
      <c r="U26" s="32"/>
      <c r="V26" s="115"/>
      <c r="W26" s="32"/>
      <c r="X26" s="115"/>
      <c r="Y26" s="32"/>
      <c r="Z26" s="115"/>
      <c r="AA26" s="32"/>
      <c r="AB26" s="115"/>
      <c r="AC26" s="32"/>
      <c r="AD26" s="115"/>
      <c r="AE26" s="32"/>
      <c r="AF26" s="115"/>
      <c r="AG26" s="32"/>
      <c r="AH26" s="115"/>
      <c r="AI26" s="32"/>
      <c r="AJ26" s="115"/>
      <c r="AK26" s="32"/>
      <c r="AL26" s="115"/>
      <c r="AM26" s="32"/>
      <c r="AN26" s="137"/>
      <c r="AO26" s="32"/>
      <c r="AP26" s="137"/>
      <c r="AQ26" s="7"/>
      <c r="AR26" s="122"/>
      <c r="AS26" s="7"/>
      <c r="AT26" s="122"/>
      <c r="AU26" s="7"/>
      <c r="AV26" s="132"/>
      <c r="AW26" s="109">
        <f t="shared" si="0"/>
        <v>0</v>
      </c>
      <c r="AX26" s="112">
        <f t="shared" si="1"/>
        <v>0</v>
      </c>
    </row>
    <row r="27" spans="1:50" x14ac:dyDescent="0.25">
      <c r="A27" s="3"/>
      <c r="B27" s="5"/>
      <c r="C27" s="3"/>
      <c r="D27" s="5"/>
      <c r="E27" s="32"/>
      <c r="F27" s="115"/>
      <c r="G27" s="32"/>
      <c r="H27" s="115"/>
      <c r="I27" s="32"/>
      <c r="J27" s="115"/>
      <c r="K27" s="32"/>
      <c r="L27" s="115"/>
      <c r="M27" s="32"/>
      <c r="N27" s="115"/>
      <c r="O27" s="32"/>
      <c r="P27" s="115"/>
      <c r="Q27" s="32"/>
      <c r="R27" s="115"/>
      <c r="S27" s="32"/>
      <c r="T27" s="115"/>
      <c r="U27" s="32"/>
      <c r="V27" s="115"/>
      <c r="W27" s="32"/>
      <c r="X27" s="115"/>
      <c r="Y27" s="32"/>
      <c r="Z27" s="115"/>
      <c r="AA27" s="32"/>
      <c r="AB27" s="115"/>
      <c r="AC27" s="32"/>
      <c r="AD27" s="115"/>
      <c r="AE27" s="32"/>
      <c r="AF27" s="115"/>
      <c r="AG27" s="32"/>
      <c r="AH27" s="115"/>
      <c r="AI27" s="32"/>
      <c r="AJ27" s="115"/>
      <c r="AK27" s="32"/>
      <c r="AL27" s="115"/>
      <c r="AM27" s="32"/>
      <c r="AN27" s="137"/>
      <c r="AO27" s="32"/>
      <c r="AP27" s="137"/>
      <c r="AQ27" s="7"/>
      <c r="AR27" s="122"/>
      <c r="AS27" s="7"/>
      <c r="AT27" s="122"/>
      <c r="AU27" s="7"/>
      <c r="AV27" s="132"/>
      <c r="AW27" s="109">
        <f t="shared" si="0"/>
        <v>0</v>
      </c>
      <c r="AX27" s="112">
        <f t="shared" si="1"/>
        <v>0</v>
      </c>
    </row>
    <row r="28" spans="1:50" ht="15.75" thickBot="1" x14ac:dyDescent="0.3">
      <c r="A28" s="4"/>
      <c r="B28" s="9"/>
      <c r="C28" s="4"/>
      <c r="D28" s="9"/>
      <c r="E28" s="25"/>
      <c r="F28" s="118"/>
      <c r="G28" s="25"/>
      <c r="H28" s="118"/>
      <c r="I28" s="25"/>
      <c r="J28" s="118"/>
      <c r="K28" s="25"/>
      <c r="L28" s="118"/>
      <c r="M28" s="25"/>
      <c r="N28" s="118"/>
      <c r="O28" s="25"/>
      <c r="P28" s="118"/>
      <c r="Q28" s="25"/>
      <c r="R28" s="118"/>
      <c r="S28" s="25"/>
      <c r="T28" s="118"/>
      <c r="U28" s="25"/>
      <c r="V28" s="118"/>
      <c r="W28" s="25"/>
      <c r="X28" s="118"/>
      <c r="Y28" s="25"/>
      <c r="Z28" s="118"/>
      <c r="AA28" s="25"/>
      <c r="AB28" s="118"/>
      <c r="AC28" s="25"/>
      <c r="AD28" s="118"/>
      <c r="AE28" s="25"/>
      <c r="AF28" s="118"/>
      <c r="AG28" s="25"/>
      <c r="AH28" s="118"/>
      <c r="AI28" s="25"/>
      <c r="AJ28" s="118"/>
      <c r="AK28" s="25"/>
      <c r="AL28" s="118"/>
      <c r="AM28" s="25"/>
      <c r="AN28" s="133"/>
      <c r="AO28" s="25"/>
      <c r="AP28" s="133"/>
      <c r="AQ28" s="28"/>
      <c r="AR28" s="117"/>
      <c r="AS28" s="28"/>
      <c r="AT28" s="117"/>
      <c r="AU28" s="28"/>
      <c r="AV28" s="139"/>
      <c r="AW28" s="110">
        <f t="shared" si="0"/>
        <v>0</v>
      </c>
      <c r="AX28" s="113">
        <f t="shared" si="1"/>
        <v>0</v>
      </c>
    </row>
    <row r="29" spans="1:50" x14ac:dyDescent="0.25">
      <c r="E29" s="11">
        <f>COUNTA(E7:E28)</f>
        <v>11</v>
      </c>
      <c r="F29" s="19">
        <f>SUM(F7:F28)</f>
        <v>13</v>
      </c>
      <c r="G29" s="11">
        <f>COUNTA(G7:G28)</f>
        <v>12</v>
      </c>
      <c r="H29" s="19">
        <f>SUM(H7:H28)</f>
        <v>11</v>
      </c>
      <c r="I29" s="11">
        <f>COUNTA(I7:I28)</f>
        <v>11</v>
      </c>
      <c r="J29" s="19">
        <f>SUM(J7:J28)</f>
        <v>14</v>
      </c>
      <c r="K29" s="11">
        <f>COUNTA(K7:K28)</f>
        <v>12</v>
      </c>
      <c r="L29" s="19">
        <f>SUM(L7:L28)</f>
        <v>13</v>
      </c>
      <c r="M29" s="11">
        <f>COUNTA(M7:M28)</f>
        <v>11</v>
      </c>
      <c r="N29" s="19">
        <f>SUM(N7:N28)</f>
        <v>28</v>
      </c>
      <c r="O29" s="11">
        <f>COUNTA(O7:O28)</f>
        <v>11</v>
      </c>
      <c r="P29" s="19">
        <f>SUM(P7:P28)</f>
        <v>16</v>
      </c>
      <c r="Q29" s="11">
        <f>COUNTA(Q7:Q28)</f>
        <v>10</v>
      </c>
      <c r="R29" s="19">
        <f>SUM(R7:R28)</f>
        <v>9</v>
      </c>
      <c r="S29" s="11">
        <f>COUNTA(S7:S28)</f>
        <v>12</v>
      </c>
      <c r="T29" s="19">
        <f>SUM(T7:T28)</f>
        <v>20</v>
      </c>
      <c r="U29" s="11">
        <f>COUNTA(U7:U28)</f>
        <v>14</v>
      </c>
      <c r="V29" s="19">
        <f>SUM(V7:V28)</f>
        <v>4</v>
      </c>
      <c r="W29" s="11">
        <f>COUNTA(W7:W28)</f>
        <v>9</v>
      </c>
      <c r="X29" s="19">
        <f>SUM(X7:X28)</f>
        <v>6</v>
      </c>
      <c r="Y29" s="11">
        <f>COUNTA(Y7:Y28)</f>
        <v>13</v>
      </c>
      <c r="Z29" s="19">
        <f>SUM(Z7:Z28)</f>
        <v>12</v>
      </c>
      <c r="AA29" s="11">
        <f>COUNTA(AA7:AA28)</f>
        <v>12</v>
      </c>
      <c r="AB29" s="19">
        <f>SUM(AB7:AB28)</f>
        <v>18</v>
      </c>
      <c r="AC29" s="11">
        <f>COUNTA(AC7:AC28)</f>
        <v>12</v>
      </c>
      <c r="AD29" s="19">
        <f>SUM(AD7:AD28)</f>
        <v>16</v>
      </c>
      <c r="AE29" s="11">
        <f>COUNTA(AE7:AE28)</f>
        <v>13</v>
      </c>
      <c r="AF29" s="19">
        <f>SUM(AF7:AF28)</f>
        <v>11</v>
      </c>
      <c r="AG29" s="11">
        <f>COUNTA(AG7:AG28)</f>
        <v>10</v>
      </c>
      <c r="AH29" s="19">
        <f>SUM(AH7:AH28)</f>
        <v>10</v>
      </c>
      <c r="AI29" s="11">
        <f>COUNTA(AI7:AI28)</f>
        <v>9</v>
      </c>
      <c r="AJ29" s="19">
        <f>SUM(AJ7:AJ28)</f>
        <v>12</v>
      </c>
      <c r="AK29" s="11">
        <f>COUNTA(AK7:AK28)</f>
        <v>14</v>
      </c>
      <c r="AL29" s="19">
        <f>SUM(AL7:AL28)</f>
        <v>8</v>
      </c>
      <c r="AM29" s="11">
        <f>COUNTA(AM7:AM28)</f>
        <v>10</v>
      </c>
      <c r="AN29" s="19">
        <f>SUM(AN7:AN28)</f>
        <v>7</v>
      </c>
      <c r="AO29" s="11">
        <f>COUNTA(AO7:AO28)</f>
        <v>10</v>
      </c>
      <c r="AP29" s="19">
        <f>SUM(AP7:AP28)</f>
        <v>10</v>
      </c>
      <c r="AQ29" s="11">
        <f>COUNTA(AQ7:AQ28)</f>
        <v>12</v>
      </c>
      <c r="AR29" s="19">
        <f>SUM(AR7:AR28)</f>
        <v>14</v>
      </c>
      <c r="AS29" s="11">
        <f>COUNTA(AS7:AS28)</f>
        <v>11</v>
      </c>
      <c r="AT29" s="19">
        <f>SUM(AT7:AT28)</f>
        <v>6</v>
      </c>
      <c r="AU29" s="11">
        <f>COUNTA(AU7:AU28)</f>
        <v>12</v>
      </c>
      <c r="AV29" s="19">
        <f t="shared" ref="AV29" si="4">SUM(AV7:AV28)</f>
        <v>14</v>
      </c>
      <c r="AX29" s="19">
        <f>SUM(AX7:AX28)</f>
        <v>272</v>
      </c>
    </row>
  </sheetData>
  <sheetProtection algorithmName="SHA-512" hashValue="uMaoRCJ3sqQlg5/wGDOgq95iv+apNzcbbJPMKKuasUBpCcLmXwKmjfjWuxk1fWMt+BquAboB1dbw7NIvV3uiaA==" saltValue="wMDc9tH21dRBXFDmZo5ZKA==" spinCount="100000" sheet="1" objects="1" scenarios="1"/>
  <mergeCells count="25">
    <mergeCell ref="AM1:AN5"/>
    <mergeCell ref="AW1:AW6"/>
    <mergeCell ref="AX1:AX6"/>
    <mergeCell ref="AQ1:AR5"/>
    <mergeCell ref="AS1:AT5"/>
    <mergeCell ref="AU1:AV5"/>
    <mergeCell ref="AO1:AP5"/>
    <mergeCell ref="AK1:AL5"/>
    <mergeCell ref="O1:P5"/>
    <mergeCell ref="Q1:R5"/>
    <mergeCell ref="S1:T5"/>
    <mergeCell ref="U1:V5"/>
    <mergeCell ref="W1:X5"/>
    <mergeCell ref="Y1:Z5"/>
    <mergeCell ref="AA1:AB5"/>
    <mergeCell ref="AC1:AD5"/>
    <mergeCell ref="AE1:AF5"/>
    <mergeCell ref="AG1:AH5"/>
    <mergeCell ref="AI1:AJ5"/>
    <mergeCell ref="A1:D6"/>
    <mergeCell ref="M1:N5"/>
    <mergeCell ref="E1:F5"/>
    <mergeCell ref="G1:H5"/>
    <mergeCell ref="I1:J5"/>
    <mergeCell ref="K1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Class Général Algemeen Klass</vt:lpstr>
      <vt:lpstr>Class par Klass per Clubs</vt:lpstr>
      <vt:lpstr>ZNA</vt:lpstr>
      <vt:lpstr>KAZSc</vt:lpstr>
      <vt:lpstr>MZV</vt:lpstr>
      <vt:lpstr>KWK</vt:lpstr>
      <vt:lpstr>ENLWP</vt:lpstr>
      <vt:lpstr>LAQUA</vt:lpstr>
      <vt:lpstr>RSCM</vt:lpstr>
      <vt:lpstr>RDM</vt:lpstr>
      <vt:lpstr>ROSC</vt:lpstr>
      <vt:lpstr>SCSG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Belswim | Secr. WP FRBN KBZB</dc:creator>
  <cp:lastModifiedBy>Belswim | Secr. WP FRBN KBZB</cp:lastModifiedBy>
  <cp:lastPrinted>2025-09-28T05:39:20Z</cp:lastPrinted>
  <dcterms:created xsi:type="dcterms:W3CDTF">2024-09-25T14:24:33Z</dcterms:created>
  <dcterms:modified xsi:type="dcterms:W3CDTF">2026-05-26T08:32:00Z</dcterms:modified>
</cp:coreProperties>
</file>